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a2b7c3ecfde129/Рабочий стол/Darbs/Ropaži/Pavasaris/"/>
    </mc:Choice>
  </mc:AlternateContent>
  <xr:revisionPtr revIDLastSave="8958" documentId="8_{20543581-2661-4888-AB23-262764855BA8}" xr6:coauthVersionLast="47" xr6:coauthVersionMax="47" xr10:uidLastSave="{E1A85014-42B6-4A5D-B8E6-73B076743A1A}"/>
  <bookViews>
    <workbookView xWindow="-120" yWindow="-120" windowWidth="29040" windowHeight="15840" firstSheet="3" activeTab="7" xr2:uid="{61367D2C-C134-4D2D-A5AD-D7E397BCF627}"/>
  </bookViews>
  <sheets>
    <sheet name="3N2-7" sheetId="2" r:id="rId1"/>
    <sheet name="3N 1-4" sheetId="14" r:id="rId2"/>
    <sheet name="3N5-9" sheetId="39" r:id="rId3"/>
    <sheet name="3N10-12" sheetId="40" r:id="rId4"/>
    <sheet name="3N Launagi" sheetId="31" r:id="rId5"/>
    <sheet name="3N Brokastis" sheetId="30" r:id="rId6"/>
    <sheet name="3N Anneles Austris" sheetId="41" r:id="rId7"/>
    <sheet name="Anneles Estere " sheetId="44" r:id="rId8"/>
    <sheet name="Anneles Bez piena prod. " sheetId="46" r:id="rId9"/>
    <sheet name="3N 1-4 Glut" sheetId="43" r:id="rId10"/>
    <sheet name="3N 1-4 Olas_Piens" sheetId="4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4" i="46" l="1"/>
  <c r="F114" i="46"/>
  <c r="E114" i="46"/>
  <c r="D114" i="46"/>
  <c r="G110" i="46"/>
  <c r="F110" i="46"/>
  <c r="E110" i="46"/>
  <c r="D110" i="46"/>
  <c r="G102" i="46"/>
  <c r="F102" i="46"/>
  <c r="E102" i="46"/>
  <c r="D102" i="46"/>
  <c r="G91" i="46"/>
  <c r="F91" i="46"/>
  <c r="E91" i="46"/>
  <c r="D91" i="46"/>
  <c r="G86" i="46"/>
  <c r="F86" i="46"/>
  <c r="E86" i="46"/>
  <c r="D86" i="46"/>
  <c r="G79" i="46"/>
  <c r="F79" i="46"/>
  <c r="E79" i="46"/>
  <c r="D79" i="46"/>
  <c r="G68" i="46"/>
  <c r="F68" i="46"/>
  <c r="E68" i="46"/>
  <c r="D68" i="46"/>
  <c r="G64" i="46"/>
  <c r="F64" i="46"/>
  <c r="E64" i="46"/>
  <c r="D64" i="46"/>
  <c r="G57" i="46"/>
  <c r="F57" i="46"/>
  <c r="E57" i="46"/>
  <c r="D57" i="46"/>
  <c r="G46" i="46"/>
  <c r="F46" i="46"/>
  <c r="E46" i="46"/>
  <c r="D46" i="46"/>
  <c r="G42" i="46"/>
  <c r="F42" i="46"/>
  <c r="E42" i="46"/>
  <c r="D42" i="46"/>
  <c r="G34" i="46"/>
  <c r="F34" i="46"/>
  <c r="E34" i="46"/>
  <c r="D34" i="46"/>
  <c r="D47" i="46" s="1"/>
  <c r="G22" i="46"/>
  <c r="F22" i="46"/>
  <c r="E22" i="46"/>
  <c r="D22" i="46"/>
  <c r="G17" i="46"/>
  <c r="F17" i="46"/>
  <c r="E17" i="46"/>
  <c r="D17" i="46"/>
  <c r="G10" i="46"/>
  <c r="F10" i="46"/>
  <c r="E10" i="46"/>
  <c r="D10" i="46"/>
  <c r="D23" i="46" s="1"/>
  <c r="D115" i="46" l="1"/>
  <c r="E115" i="46"/>
  <c r="F115" i="46"/>
  <c r="G115" i="46"/>
  <c r="D92" i="46"/>
  <c r="E92" i="46"/>
  <c r="F92" i="46"/>
  <c r="G92" i="46"/>
  <c r="D69" i="46"/>
  <c r="E69" i="46"/>
  <c r="F69" i="46"/>
  <c r="G69" i="46"/>
  <c r="E47" i="46"/>
  <c r="F47" i="46"/>
  <c r="G47" i="46"/>
  <c r="F23" i="46"/>
  <c r="G23" i="46"/>
  <c r="E23" i="46"/>
  <c r="G116" i="44"/>
  <c r="F116" i="44"/>
  <c r="E116" i="44"/>
  <c r="D116" i="44"/>
  <c r="G112" i="44"/>
  <c r="F112" i="44"/>
  <c r="E112" i="44"/>
  <c r="D112" i="44"/>
  <c r="G104" i="44"/>
  <c r="F104" i="44"/>
  <c r="E104" i="44"/>
  <c r="D104" i="44"/>
  <c r="G93" i="44"/>
  <c r="F93" i="44"/>
  <c r="E93" i="44"/>
  <c r="D93" i="44"/>
  <c r="G88" i="44"/>
  <c r="F88" i="44"/>
  <c r="E88" i="44"/>
  <c r="D88" i="44"/>
  <c r="G81" i="44"/>
  <c r="F81" i="44"/>
  <c r="E81" i="44"/>
  <c r="D81" i="44"/>
  <c r="G70" i="44"/>
  <c r="F70" i="44"/>
  <c r="E70" i="44"/>
  <c r="D70" i="44"/>
  <c r="G66" i="44"/>
  <c r="F66" i="44"/>
  <c r="E66" i="44"/>
  <c r="D66" i="44"/>
  <c r="G59" i="44"/>
  <c r="F59" i="44"/>
  <c r="E59" i="44"/>
  <c r="D59" i="44"/>
  <c r="G48" i="44"/>
  <c r="F48" i="44"/>
  <c r="E48" i="44"/>
  <c r="D48" i="44"/>
  <c r="G44" i="44"/>
  <c r="F44" i="44"/>
  <c r="E44" i="44"/>
  <c r="D44" i="44"/>
  <c r="G35" i="44"/>
  <c r="F35" i="44"/>
  <c r="E35" i="44"/>
  <c r="D35" i="44"/>
  <c r="G23" i="44"/>
  <c r="F23" i="44"/>
  <c r="E23" i="44"/>
  <c r="D23" i="44"/>
  <c r="G18" i="44"/>
  <c r="F18" i="44"/>
  <c r="E18" i="44"/>
  <c r="D18" i="44"/>
  <c r="G10" i="44"/>
  <c r="F10" i="44"/>
  <c r="E10" i="44"/>
  <c r="D10" i="44"/>
  <c r="G65" i="45"/>
  <c r="F65" i="45"/>
  <c r="E65" i="45"/>
  <c r="D65" i="45"/>
  <c r="G52" i="45"/>
  <c r="F52" i="45"/>
  <c r="E52" i="45"/>
  <c r="D52" i="45"/>
  <c r="G39" i="45"/>
  <c r="F39" i="45"/>
  <c r="E39" i="45"/>
  <c r="D39" i="45"/>
  <c r="G27" i="45"/>
  <c r="F27" i="45"/>
  <c r="E27" i="45"/>
  <c r="D27" i="45"/>
  <c r="G12" i="45"/>
  <c r="F12" i="45"/>
  <c r="E12" i="45"/>
  <c r="D12" i="45"/>
  <c r="G65" i="43"/>
  <c r="F65" i="43"/>
  <c r="E65" i="43"/>
  <c r="D65" i="43"/>
  <c r="G52" i="43"/>
  <c r="F52" i="43"/>
  <c r="E52" i="43"/>
  <c r="D52" i="43"/>
  <c r="G39" i="43"/>
  <c r="F39" i="43"/>
  <c r="E39" i="43"/>
  <c r="D39" i="43"/>
  <c r="G27" i="43"/>
  <c r="F27" i="43"/>
  <c r="E27" i="43"/>
  <c r="D27" i="43"/>
  <c r="G12" i="43"/>
  <c r="F12" i="43"/>
  <c r="E12" i="43"/>
  <c r="D12" i="43"/>
  <c r="D117" i="44" l="1"/>
  <c r="E117" i="44"/>
  <c r="F117" i="44"/>
  <c r="G117" i="44"/>
  <c r="D94" i="44"/>
  <c r="E94" i="44"/>
  <c r="F94" i="44"/>
  <c r="G94" i="44"/>
  <c r="D71" i="44"/>
  <c r="E71" i="44"/>
  <c r="F71" i="44"/>
  <c r="G71" i="44"/>
  <c r="E49" i="44"/>
  <c r="F49" i="44"/>
  <c r="D49" i="44"/>
  <c r="G49" i="44"/>
  <c r="F24" i="44"/>
  <c r="D24" i="44"/>
  <c r="E24" i="44"/>
  <c r="G24" i="44"/>
  <c r="G116" i="41" l="1"/>
  <c r="F116" i="41"/>
  <c r="E116" i="41"/>
  <c r="D116" i="41"/>
  <c r="G112" i="41"/>
  <c r="F112" i="41"/>
  <c r="E112" i="41"/>
  <c r="D112" i="41"/>
  <c r="G103" i="41"/>
  <c r="F103" i="41"/>
  <c r="E103" i="41"/>
  <c r="D103" i="41"/>
  <c r="G92" i="41"/>
  <c r="F92" i="41"/>
  <c r="E92" i="41"/>
  <c r="D92" i="41"/>
  <c r="G87" i="41"/>
  <c r="F87" i="41"/>
  <c r="E87" i="41"/>
  <c r="D87" i="41"/>
  <c r="G80" i="41"/>
  <c r="F80" i="41"/>
  <c r="E80" i="41"/>
  <c r="D80" i="41"/>
  <c r="G69" i="41"/>
  <c r="F69" i="41"/>
  <c r="E69" i="41"/>
  <c r="D69" i="41"/>
  <c r="G65" i="41"/>
  <c r="F65" i="41"/>
  <c r="E65" i="41"/>
  <c r="D65" i="41"/>
  <c r="G58" i="41"/>
  <c r="F58" i="41"/>
  <c r="E58" i="41"/>
  <c r="D58" i="41"/>
  <c r="G47" i="41"/>
  <c r="F47" i="41"/>
  <c r="E47" i="41"/>
  <c r="D47" i="41"/>
  <c r="G43" i="41"/>
  <c r="F43" i="41"/>
  <c r="E43" i="41"/>
  <c r="D43" i="41"/>
  <c r="G35" i="41"/>
  <c r="F35" i="41"/>
  <c r="E35" i="41"/>
  <c r="D35" i="41"/>
  <c r="G23" i="41"/>
  <c r="F23" i="41"/>
  <c r="E23" i="41"/>
  <c r="D23" i="41"/>
  <c r="G18" i="41"/>
  <c r="F18" i="41"/>
  <c r="E18" i="41"/>
  <c r="D18" i="41"/>
  <c r="G10" i="41"/>
  <c r="F10" i="41"/>
  <c r="E10" i="41"/>
  <c r="D10" i="41"/>
  <c r="G47" i="30"/>
  <c r="F47" i="30"/>
  <c r="E47" i="30"/>
  <c r="D47" i="30"/>
  <c r="G38" i="30"/>
  <c r="F38" i="30"/>
  <c r="E38" i="30"/>
  <c r="D38" i="30"/>
  <c r="G29" i="30"/>
  <c r="F29" i="30"/>
  <c r="E29" i="30"/>
  <c r="D29" i="30"/>
  <c r="G20" i="30"/>
  <c r="F20" i="30"/>
  <c r="E20" i="30"/>
  <c r="D20" i="30"/>
  <c r="G10" i="30"/>
  <c r="F10" i="30"/>
  <c r="E10" i="30"/>
  <c r="D10" i="30"/>
  <c r="G37" i="31"/>
  <c r="F37" i="31"/>
  <c r="E37" i="31"/>
  <c r="D37" i="31"/>
  <c r="G29" i="31"/>
  <c r="F29" i="31"/>
  <c r="E29" i="31"/>
  <c r="D29" i="31"/>
  <c r="G22" i="31"/>
  <c r="F22" i="31"/>
  <c r="E22" i="31"/>
  <c r="D22" i="31"/>
  <c r="G16" i="31"/>
  <c r="F16" i="31"/>
  <c r="E16" i="31"/>
  <c r="D16" i="31"/>
  <c r="G10" i="31"/>
  <c r="F10" i="31"/>
  <c r="E10" i="31"/>
  <c r="D10" i="31"/>
  <c r="D70" i="41" l="1"/>
  <c r="D93" i="41"/>
  <c r="E48" i="41"/>
  <c r="E70" i="41"/>
  <c r="E93" i="41"/>
  <c r="F48" i="41"/>
  <c r="F70" i="41"/>
  <c r="F93" i="41"/>
  <c r="D48" i="41"/>
  <c r="G48" i="41"/>
  <c r="G70" i="41"/>
  <c r="G93" i="41"/>
  <c r="E117" i="41"/>
  <c r="D117" i="41"/>
  <c r="F117" i="41"/>
  <c r="G117" i="41"/>
  <c r="F24" i="41"/>
  <c r="G24" i="41"/>
  <c r="D24" i="41"/>
  <c r="E24" i="41"/>
  <c r="G65" i="40" l="1"/>
  <c r="F65" i="40"/>
  <c r="E65" i="40"/>
  <c r="D65" i="40"/>
  <c r="G52" i="40"/>
  <c r="F52" i="40"/>
  <c r="E52" i="40"/>
  <c r="D52" i="40"/>
  <c r="G39" i="40"/>
  <c r="F39" i="40"/>
  <c r="E39" i="40"/>
  <c r="D39" i="40"/>
  <c r="G27" i="40"/>
  <c r="F27" i="40"/>
  <c r="E27" i="40"/>
  <c r="D27" i="40"/>
  <c r="G12" i="40"/>
  <c r="F12" i="40"/>
  <c r="E12" i="40"/>
  <c r="D12" i="40"/>
  <c r="G65" i="39"/>
  <c r="F65" i="39"/>
  <c r="E65" i="39"/>
  <c r="D65" i="39"/>
  <c r="G52" i="39"/>
  <c r="F52" i="39"/>
  <c r="E52" i="39"/>
  <c r="D52" i="39"/>
  <c r="G39" i="39"/>
  <c r="F39" i="39"/>
  <c r="E39" i="39"/>
  <c r="D39" i="39"/>
  <c r="G27" i="39"/>
  <c r="F27" i="39"/>
  <c r="E27" i="39"/>
  <c r="D27" i="39"/>
  <c r="G12" i="39"/>
  <c r="F12" i="39"/>
  <c r="E12" i="39"/>
  <c r="D12" i="39"/>
  <c r="D39" i="14" l="1"/>
  <c r="D104" i="2" l="1"/>
  <c r="G65" i="14" l="1"/>
  <c r="F65" i="14"/>
  <c r="E65" i="14"/>
  <c r="D65" i="14"/>
  <c r="G52" i="14"/>
  <c r="F52" i="14"/>
  <c r="E52" i="14"/>
  <c r="D52" i="14"/>
  <c r="G39" i="14"/>
  <c r="F39" i="14"/>
  <c r="E39" i="14"/>
  <c r="G27" i="14"/>
  <c r="F27" i="14"/>
  <c r="E27" i="14"/>
  <c r="D27" i="14"/>
  <c r="G12" i="14"/>
  <c r="F12" i="14"/>
  <c r="E12" i="14"/>
  <c r="D12" i="14"/>
  <c r="G23" i="2"/>
  <c r="F23" i="2"/>
  <c r="E23" i="2"/>
  <c r="D23" i="2"/>
  <c r="G18" i="2"/>
  <c r="F18" i="2"/>
  <c r="E18" i="2"/>
  <c r="D18" i="2"/>
  <c r="G10" i="2"/>
  <c r="F10" i="2"/>
  <c r="E10" i="2"/>
  <c r="D10" i="2"/>
  <c r="E93" i="2"/>
  <c r="F93" i="2"/>
  <c r="G93" i="2"/>
  <c r="D93" i="2"/>
  <c r="D24" i="2" l="1"/>
  <c r="E24" i="2"/>
  <c r="F24" i="2"/>
  <c r="G24" i="2"/>
  <c r="D112" i="2" l="1"/>
  <c r="E112" i="2"/>
  <c r="F112" i="2"/>
  <c r="G112" i="2"/>
  <c r="G104" i="2"/>
  <c r="D70" i="2"/>
  <c r="E70" i="2"/>
  <c r="F70" i="2"/>
  <c r="G70" i="2"/>
  <c r="E48" i="2" l="1"/>
  <c r="G116" i="2"/>
  <c r="G117" i="2" s="1"/>
  <c r="F116" i="2"/>
  <c r="E116" i="2"/>
  <c r="D116" i="2"/>
  <c r="D117" i="2" s="1"/>
  <c r="F104" i="2"/>
  <c r="E104" i="2"/>
  <c r="G88" i="2"/>
  <c r="F88" i="2"/>
  <c r="E88" i="2"/>
  <c r="D88" i="2"/>
  <c r="G81" i="2"/>
  <c r="F81" i="2"/>
  <c r="E81" i="2"/>
  <c r="D81" i="2"/>
  <c r="G66" i="2"/>
  <c r="F66" i="2"/>
  <c r="E66" i="2"/>
  <c r="D66" i="2"/>
  <c r="G59" i="2"/>
  <c r="F59" i="2"/>
  <c r="E59" i="2"/>
  <c r="D59" i="2"/>
  <c r="G48" i="2"/>
  <c r="F48" i="2"/>
  <c r="D48" i="2"/>
  <c r="G44" i="2"/>
  <c r="F44" i="2"/>
  <c r="E44" i="2"/>
  <c r="D44" i="2"/>
  <c r="G35" i="2"/>
  <c r="F35" i="2"/>
  <c r="E35" i="2"/>
  <c r="D35" i="2"/>
  <c r="D94" i="2" l="1"/>
  <c r="G49" i="2"/>
  <c r="F117" i="2"/>
  <c r="D71" i="2"/>
  <c r="F71" i="2"/>
  <c r="F94" i="2"/>
  <c r="E94" i="2"/>
  <c r="G71" i="2"/>
  <c r="G94" i="2"/>
  <c r="E71" i="2"/>
  <c r="E117" i="2"/>
  <c r="F49" i="2"/>
  <c r="E49" i="2"/>
  <c r="D49" i="2"/>
</calcChain>
</file>

<file path=xl/sharedStrings.xml><?xml version="1.0" encoding="utf-8"?>
<sst xmlns="http://schemas.openxmlformats.org/spreadsheetml/2006/main" count="2681" uniqueCount="296">
  <si>
    <t>Recep-tūras</t>
  </si>
  <si>
    <t>Ēdiena</t>
  </si>
  <si>
    <t>1 porcijas iznākums</t>
  </si>
  <si>
    <t>Uzturvielas, g</t>
  </si>
  <si>
    <t>Enerģ.</t>
  </si>
  <si>
    <t xml:space="preserve">Alergēni  </t>
  </si>
  <si>
    <t>Nr.</t>
  </si>
  <si>
    <t>nosaukums</t>
  </si>
  <si>
    <t>(g)</t>
  </si>
  <si>
    <t>olbaltumvielas</t>
  </si>
  <si>
    <t>tauki</t>
  </si>
  <si>
    <t>ogļhidrāti</t>
  </si>
  <si>
    <t>kcal</t>
  </si>
  <si>
    <t>Brokastis</t>
  </si>
  <si>
    <t>A1</t>
  </si>
  <si>
    <t>A1,A7</t>
  </si>
  <si>
    <t xml:space="preserve">              Kopā:</t>
  </si>
  <si>
    <t>Pusdienas</t>
  </si>
  <si>
    <t>A7</t>
  </si>
  <si>
    <t>Kartupeļi</t>
  </si>
  <si>
    <t>Launags</t>
  </si>
  <si>
    <t>A1,A3,A7</t>
  </si>
  <si>
    <t>Kopā dienā :</t>
  </si>
  <si>
    <t>Ministru kabineta noteikumi Nr.172</t>
  </si>
  <si>
    <t>200/5</t>
  </si>
  <si>
    <t>200</t>
  </si>
  <si>
    <t>20/5</t>
  </si>
  <si>
    <t xml:space="preserve">Pilngraudu maize </t>
  </si>
  <si>
    <t>Dz1</t>
  </si>
  <si>
    <t>150/5</t>
  </si>
  <si>
    <t>150</t>
  </si>
  <si>
    <t>50</t>
  </si>
  <si>
    <t>22-44</t>
  </si>
  <si>
    <t>29-52</t>
  </si>
  <si>
    <t>97-176</t>
  </si>
  <si>
    <t>860-1170</t>
  </si>
  <si>
    <t>80</t>
  </si>
  <si>
    <t xml:space="preserve">Auglis </t>
  </si>
  <si>
    <t>Pied2</t>
  </si>
  <si>
    <t>100</t>
  </si>
  <si>
    <t>S14</t>
  </si>
  <si>
    <t>20</t>
  </si>
  <si>
    <t>Dz8</t>
  </si>
  <si>
    <t xml:space="preserve">Kliju maize </t>
  </si>
  <si>
    <t>Cukurs/sāls</t>
  </si>
  <si>
    <t xml:space="preserve">            Kopā:</t>
  </si>
  <si>
    <t xml:space="preserve">           Kopā:</t>
  </si>
  <si>
    <t>12–28</t>
  </si>
  <si>
    <t>16–29</t>
  </si>
  <si>
    <t>55–113</t>
  </si>
  <si>
    <t>490–750</t>
  </si>
  <si>
    <t>10</t>
  </si>
  <si>
    <t>60</t>
  </si>
  <si>
    <t>40</t>
  </si>
  <si>
    <t>250/8</t>
  </si>
  <si>
    <t>18-36</t>
  </si>
  <si>
    <t>23-37</t>
  </si>
  <si>
    <t>79-144</t>
  </si>
  <si>
    <t>700-960</t>
  </si>
  <si>
    <t>20-37</t>
  </si>
  <si>
    <t>27-38</t>
  </si>
  <si>
    <t>90-147</t>
  </si>
  <si>
    <t>800-980</t>
  </si>
  <si>
    <t>Vārīti griķi</t>
  </si>
  <si>
    <t xml:space="preserve">Saldskābmaize </t>
  </si>
  <si>
    <t>Sv6</t>
  </si>
  <si>
    <t>Sv3.2</t>
  </si>
  <si>
    <t>Klīju maize/Sviests</t>
  </si>
  <si>
    <t>0,9</t>
  </si>
  <si>
    <t>0,1</t>
  </si>
  <si>
    <t>35</t>
  </si>
  <si>
    <t>11/2</t>
  </si>
  <si>
    <t xml:space="preserve">Kliju  maize/ sviests </t>
  </si>
  <si>
    <t>G37</t>
  </si>
  <si>
    <t xml:space="preserve">Piparmētru tēja bez cukura  </t>
  </si>
  <si>
    <t>Sv2</t>
  </si>
  <si>
    <t xml:space="preserve">Rudzu maize </t>
  </si>
  <si>
    <t>P8</t>
  </si>
  <si>
    <t>A1, A7</t>
  </si>
  <si>
    <t>250/5</t>
  </si>
  <si>
    <t xml:space="preserve">Piens rīsu </t>
  </si>
  <si>
    <t>Zi1/A</t>
  </si>
  <si>
    <t>Zivju kotlete (no heka) /Al</t>
  </si>
  <si>
    <t>A4</t>
  </si>
  <si>
    <t>Pied2/Al</t>
  </si>
  <si>
    <t>Kartupeļu biezenis/Al</t>
  </si>
  <si>
    <t>Sv10</t>
  </si>
  <si>
    <t xml:space="preserve">Galete </t>
  </si>
  <si>
    <t>A3,A7</t>
  </si>
  <si>
    <t>A1,</t>
  </si>
  <si>
    <t>P6</t>
  </si>
  <si>
    <t xml:space="preserve">Liepziedu tēja bez cukura  </t>
  </si>
  <si>
    <t>100/5/5</t>
  </si>
  <si>
    <t>Kartupeļu biezenis</t>
  </si>
  <si>
    <t>***</t>
  </si>
  <si>
    <t>Dz10</t>
  </si>
  <si>
    <t xml:space="preserve">Jogurts dzēramais ar ogām  </t>
  </si>
  <si>
    <t>P1/IEV</t>
  </si>
  <si>
    <t>A1,A3</t>
  </si>
  <si>
    <t>Tomātu-krējuma  mērce</t>
  </si>
  <si>
    <t>M5</t>
  </si>
  <si>
    <t>Sv4.1</t>
  </si>
  <si>
    <t xml:space="preserve">Kumelīšu tēja bez cukura  </t>
  </si>
  <si>
    <t xml:space="preserve">Kefīrs  </t>
  </si>
  <si>
    <t>Kartupeļi vārītie</t>
  </si>
  <si>
    <t>Pied4</t>
  </si>
  <si>
    <t>cukurs/sāls</t>
  </si>
  <si>
    <t>0/0,8</t>
  </si>
  <si>
    <t>10/2</t>
  </si>
  <si>
    <t>5/0,8</t>
  </si>
  <si>
    <t>0/1</t>
  </si>
  <si>
    <t>0/1,2</t>
  </si>
  <si>
    <t>Zivju lodītes /Al</t>
  </si>
  <si>
    <t>Produktu nosaukums</t>
  </si>
  <si>
    <t>Pēc normām nedēļā (g neto):</t>
  </si>
  <si>
    <t>Kopā nedēļas ēdienkartē:</t>
  </si>
  <si>
    <t>Liesa gaļa vai zivs fileja</t>
  </si>
  <si>
    <t>Piens, skābpiena produkti vai ar piena olbaltumvielām bagāti produkti (biezpiens, siers);</t>
  </si>
  <si>
    <t>Biezpiens, siers</t>
  </si>
  <si>
    <t>2. - 6. g. izglītojamo kompleksajā ēdienkartē iekļauto produktu kopsavilkums un to normas nedēļā saskaņā ar MK noteikumiem Nr.172</t>
  </si>
  <si>
    <t>3 nedēļa/  1. diena</t>
  </si>
  <si>
    <t>3 nedēļa/  2. diena</t>
  </si>
  <si>
    <t>3 nedēļa/  3. diena</t>
  </si>
  <si>
    <t>3 nedēļa/  4. diena</t>
  </si>
  <si>
    <t>Biezpiens ar krējumu un zaļumiem</t>
  </si>
  <si>
    <t>B7</t>
  </si>
  <si>
    <t>Gurķu zupa ar grūbām (rasoļņiks)</t>
  </si>
  <si>
    <t>Z22</t>
  </si>
  <si>
    <t>S2</t>
  </si>
  <si>
    <t xml:space="preserve">Ogu ūdens </t>
  </si>
  <si>
    <t>Kefīra pankūkas</t>
  </si>
  <si>
    <t>Sē22</t>
  </si>
  <si>
    <t>Auzu pārslu biezputra ar  ievārījumu</t>
  </si>
  <si>
    <t>Sv3.5</t>
  </si>
  <si>
    <t>Kliju maize ar sviestu un siera šķelīti</t>
  </si>
  <si>
    <t>20/15/5</t>
  </si>
  <si>
    <t>Maltā cūkgaļa krējuma mērcē</t>
  </si>
  <si>
    <t>Dz4</t>
  </si>
  <si>
    <t>Kakao ar pienu</t>
  </si>
  <si>
    <t xml:space="preserve">Harčo zupa ar krējumu </t>
  </si>
  <si>
    <t>Z23</t>
  </si>
  <si>
    <t>Zi5</t>
  </si>
  <si>
    <t>Zivju lodītes</t>
  </si>
  <si>
    <t>A3,A4, A7</t>
  </si>
  <si>
    <t>Krējuma -zaļumu  mērce</t>
  </si>
  <si>
    <t>M2</t>
  </si>
  <si>
    <t>Ķīnas kāpostu un kukurūzu salāti</t>
  </si>
  <si>
    <t>S11</t>
  </si>
  <si>
    <t>Ābolu mājas biskvīts (Šarlotes)</t>
  </si>
  <si>
    <t>Sē23</t>
  </si>
  <si>
    <t>Piens</t>
  </si>
  <si>
    <t xml:space="preserve">4 graudu pārslu biezputra ar  ievārījumu </t>
  </si>
  <si>
    <t xml:space="preserve">Augļu-ogu tēja bez cukura  </t>
  </si>
  <si>
    <t>Z24</t>
  </si>
  <si>
    <t xml:space="preserve">Pupiņu  zupa </t>
  </si>
  <si>
    <t xml:space="preserve">Krēmīgie  makaroni ar vistu </t>
  </si>
  <si>
    <t xml:space="preserve">Apelsīnu  ūdens </t>
  </si>
  <si>
    <t>Baltie redīsi ar burkānu, ābolu salāti</t>
  </si>
  <si>
    <t>S21</t>
  </si>
  <si>
    <t>B8.1</t>
  </si>
  <si>
    <t xml:space="preserve">Biezpiena- ogu  sacepums </t>
  </si>
  <si>
    <t>OL1.1</t>
  </si>
  <si>
    <t xml:space="preserve">Olu kultenis ar zaliem zirnīšiem </t>
  </si>
  <si>
    <t>70/10</t>
  </si>
  <si>
    <t>Pilngraudu maize ar zaļumu sviestu</t>
  </si>
  <si>
    <t xml:space="preserve">Mežrozīšu  tēja bez cukura  </t>
  </si>
  <si>
    <t>Z13</t>
  </si>
  <si>
    <t>Vistas gaļas zupa ar nūdelēm/ krējums</t>
  </si>
  <si>
    <t>G20</t>
  </si>
  <si>
    <t>G21</t>
  </si>
  <si>
    <t>G22</t>
  </si>
  <si>
    <t>Slinķie kāpotu cūkg.tīteņi ar  rīsiem(sautējums)</t>
  </si>
  <si>
    <t>Marinēts gurķis</t>
  </si>
  <si>
    <t xml:space="preserve">Citrusaugļu  ūdens </t>
  </si>
  <si>
    <t>Smalkmaizīte māgoņu</t>
  </si>
  <si>
    <t xml:space="preserve">Rīsu biezputra ar sviestu un ievārījumu </t>
  </si>
  <si>
    <t>SĒ22</t>
  </si>
  <si>
    <t>Rīsu pudiņš ar ķiršu mērci</t>
  </si>
  <si>
    <t>50/100</t>
  </si>
  <si>
    <t>Cūkgaļas gulaša ar dārzeņiem</t>
  </si>
  <si>
    <t>G15.1</t>
  </si>
  <si>
    <t xml:space="preserve">Jaukto dārzeņu salāti </t>
  </si>
  <si>
    <t xml:space="preserve">Sv1 </t>
  </si>
  <si>
    <t>Saldskābmaize ar sviestu</t>
  </si>
  <si>
    <t>25/5</t>
  </si>
  <si>
    <t>Z25</t>
  </si>
  <si>
    <t>Sakņu piena zupa</t>
  </si>
  <si>
    <t>180</t>
  </si>
  <si>
    <t>Dārzeņi (izņemot kartupeļus) un augļi /ogas</t>
  </si>
  <si>
    <t>Dz3</t>
  </si>
  <si>
    <t xml:space="preserve">Augļu-Ogu kompots </t>
  </si>
  <si>
    <t>11/0,7</t>
  </si>
  <si>
    <t>0/0,41</t>
  </si>
  <si>
    <t>8,8/0,7</t>
  </si>
  <si>
    <t xml:space="preserve">Dārzeņu izlase (sv.gurķis, burkāns) </t>
  </si>
  <si>
    <t>1-4 kl. izglītojamo kompleksajā ēdienkartē iekļauto produktu kopsavilkums un to normas nedēļā saskaņā ar MK noteikumiem Nr.172</t>
  </si>
  <si>
    <t>0/0,45</t>
  </si>
  <si>
    <t>0/0,7</t>
  </si>
  <si>
    <t>0/0,6</t>
  </si>
  <si>
    <t>0/0,3</t>
  </si>
  <si>
    <t>5,8/0,5</t>
  </si>
  <si>
    <t>Augļu-Ogu kompots (bez cukura)</t>
  </si>
  <si>
    <t>280/10</t>
  </si>
  <si>
    <t>5,8/0,8</t>
  </si>
  <si>
    <t>0/1,8</t>
  </si>
  <si>
    <t>0/1,3</t>
  </si>
  <si>
    <t>300/10</t>
  </si>
  <si>
    <t>5,8/1,2</t>
  </si>
  <si>
    <t>3nedēļa/  2. diena</t>
  </si>
  <si>
    <t>3 nedēļa/  5. diena</t>
  </si>
  <si>
    <t>Gurķu zupa VEG ar grūbām (rasoļņiks)</t>
  </si>
  <si>
    <t>Z22/VEG</t>
  </si>
  <si>
    <t>Zivju gabaliņi saldā krējuma mērcē</t>
  </si>
  <si>
    <t>Zi6</t>
  </si>
  <si>
    <t>A1,A4,A7</t>
  </si>
  <si>
    <t>Auzu pārslu biezputra ar (rīsu piens) ievārījumu</t>
  </si>
  <si>
    <t>Kakao ar  (rīsu) pienu</t>
  </si>
  <si>
    <t xml:space="preserve">Harčo zupa VEG ar krējumu </t>
  </si>
  <si>
    <t>Z23/VEG</t>
  </si>
  <si>
    <t xml:space="preserve">4 graudu pārslu biezputra (rīsu piens) ar  ievārījumu </t>
  </si>
  <si>
    <t>Pupiņu  zupa VEG</t>
  </si>
  <si>
    <t>Zi7</t>
  </si>
  <si>
    <t xml:space="preserve">Krēmīgie  makaroni ar zivi </t>
  </si>
  <si>
    <t>Olu kultenis ar zaliem zirnīšiem (rīsu piens)</t>
  </si>
  <si>
    <t>A3</t>
  </si>
  <si>
    <t>Dārzeņu zupa  ar nūdelēm un zaļumiem</t>
  </si>
  <si>
    <t>Slinķie kāpotu tīteņi ar  rīsiem un zivi</t>
  </si>
  <si>
    <t>180/6</t>
  </si>
  <si>
    <t>A4,A7</t>
  </si>
  <si>
    <t>Rīsu biezputra ar sviestu un ievārījumu (rīsu piens)</t>
  </si>
  <si>
    <t>Rīsu pudiņš ar ķiršu mērci (ar rīsu pienu)</t>
  </si>
  <si>
    <t>Sakņu piena zupa (ar rīsu pienu)</t>
  </si>
  <si>
    <t>Gurķu zupa ar grūbām (ar rīsiem)</t>
  </si>
  <si>
    <t>G20/BG</t>
  </si>
  <si>
    <t>Maltā cūkgaļa krējuma mērcē/BG</t>
  </si>
  <si>
    <t>M2/BG</t>
  </si>
  <si>
    <t>Krējuma -zaļumu  mērce/BG</t>
  </si>
  <si>
    <t xml:space="preserve">Krēmīgie  BG makaroni ar vistu </t>
  </si>
  <si>
    <t>G21/BG</t>
  </si>
  <si>
    <t>Vistas gaļas zupa ar BG nūdelēm/ krējums</t>
  </si>
  <si>
    <t>Cūkgaļas gulaša ar dārzeņiem/BG</t>
  </si>
  <si>
    <t xml:space="preserve">G15.1/BG </t>
  </si>
  <si>
    <t>Maltās gaļa saldā VEG krējuma mērcē/Al</t>
  </si>
  <si>
    <t>G20/Al</t>
  </si>
  <si>
    <t xml:space="preserve">Harčo zupa </t>
  </si>
  <si>
    <t>Krējuma VEG -zaļumu  mērce</t>
  </si>
  <si>
    <t>M2/VEG</t>
  </si>
  <si>
    <t>G21/Al</t>
  </si>
  <si>
    <t>Krēmīgie  makaroni ar vistu /Al</t>
  </si>
  <si>
    <t>P4/A</t>
  </si>
  <si>
    <t>Kukurūzas putra ar ievārījumu (rīsu piens)</t>
  </si>
  <si>
    <t>100/5</t>
  </si>
  <si>
    <t>Sē22/al</t>
  </si>
  <si>
    <t>Rīsu piena pankūkas ar ievārījumu</t>
  </si>
  <si>
    <t>1,7/0,45</t>
  </si>
  <si>
    <t>4,7/0,45</t>
  </si>
  <si>
    <t>Auzu pārslu biezputra (rīsu piens) ar  ievārījumu</t>
  </si>
  <si>
    <t>Kakao ar (rīsu) pienu</t>
  </si>
  <si>
    <t xml:space="preserve">4 graudu pārslu biezputra  (rīsu piens) ar  ievārījumu </t>
  </si>
  <si>
    <t xml:space="preserve">Olu kultenis  (rīsu piens)  ar zaliem zirnīšiem </t>
  </si>
  <si>
    <t xml:space="preserve">Rīsu biezputra  (rīsu piens) ar ievārījumu </t>
  </si>
  <si>
    <t>Cūkgaļas gulaša  (rīsu piens)  ar dārzeņiem</t>
  </si>
  <si>
    <t>Vistas gaļas zupa ar nūdelēm</t>
  </si>
  <si>
    <t>Svaigs  gurķis</t>
  </si>
  <si>
    <t>Citronu keks AL</t>
  </si>
  <si>
    <t>Sē20.1/Al</t>
  </si>
  <si>
    <t>A1,A3,</t>
  </si>
  <si>
    <t>SĒ22/Al</t>
  </si>
  <si>
    <t>Rīsu pudiņš ar ķiršu mērci (ar Veg saldo krējumu)</t>
  </si>
  <si>
    <t>Maltās gaļa saldā VEG krējuma mērcē/Al/ (bez sīpoliem, ķiplokiem)</t>
  </si>
  <si>
    <t>Gurķu zupa ar grūbām (rasoļņiks) (bez sīpoliem, ķiplokiem)</t>
  </si>
  <si>
    <t xml:space="preserve">Krējuma VEG -zaļumu  mērce </t>
  </si>
  <si>
    <t xml:space="preserve">Kartupeļu biezenis/Al </t>
  </si>
  <si>
    <t>Vistas gaļas zupa ar nūdelēm (bez sīpoliem, ķiplokiem)</t>
  </si>
  <si>
    <t xml:space="preserve">Burkānu salāti ar eļļu </t>
  </si>
  <si>
    <t>Mājas keks ar ogām AL</t>
  </si>
  <si>
    <r>
      <t xml:space="preserve">Jaukto dārzeņu salāti </t>
    </r>
    <r>
      <rPr>
        <sz val="10"/>
        <color theme="5" tint="-0.249977111117893"/>
        <rFont val="Calibri"/>
        <family val="2"/>
        <charset val="186"/>
        <scheme val="minor"/>
      </rPr>
      <t>(bez kāpostiem)</t>
    </r>
  </si>
  <si>
    <t>Z13.1/A/Veg</t>
  </si>
  <si>
    <t xml:space="preserve">VEG zupa ar  nūdelēm/ Al (kartupeļi, burkāni, zaļumi,nūdeles) </t>
  </si>
  <si>
    <t xml:space="preserve">Krēmīgie  makaroni ar vistu /Al </t>
  </si>
  <si>
    <t xml:space="preserve">Slinķie kāpotu cūkg.tīteņi ar  rīsiem(sautējums) </t>
  </si>
  <si>
    <t>Sakņu piena zupa (rīsu piens)</t>
  </si>
  <si>
    <t xml:space="preserve">1. - 6. gadi </t>
  </si>
  <si>
    <t>1. - 4. kl.</t>
  </si>
  <si>
    <t>5. -9. kl.</t>
  </si>
  <si>
    <t>10. - 12. kl.</t>
  </si>
  <si>
    <t>LAUNAGI</t>
  </si>
  <si>
    <t>BROKASTI</t>
  </si>
  <si>
    <t>BEZ GLUTĒNA</t>
  </si>
  <si>
    <t>BEZ OLĀM UN PIENA PRODUKTIEM</t>
  </si>
  <si>
    <t xml:space="preserve">Gurķu zupa ar grūbām (rasoļņiks) </t>
  </si>
  <si>
    <t>Maltās gaļa saldā VEG krējuma mērcē/Al/</t>
  </si>
  <si>
    <t xml:space="preserve">Zivju lodītes /Al </t>
  </si>
  <si>
    <t xml:space="preserve">Vistas gaļas zupa ar nūdelēm </t>
  </si>
  <si>
    <r>
      <t>Slinķie</t>
    </r>
    <r>
      <rPr>
        <sz val="10"/>
        <color theme="5" tint="-0.249977111117893"/>
        <rFont val="Calibri"/>
        <family val="2"/>
        <charset val="186"/>
        <scheme val="minor"/>
      </rPr>
      <t xml:space="preserve"> ziedkāpotu</t>
    </r>
    <r>
      <rPr>
        <sz val="10"/>
        <color theme="1"/>
        <rFont val="Calibri"/>
        <family val="2"/>
        <charset val="186"/>
        <scheme val="minor"/>
      </rPr>
      <t xml:space="preserve"> cūkg.tīteņi ar  rīsiem(sautējums)</t>
    </r>
  </si>
  <si>
    <t>Cūkgaļas gulaša  (rīsu piens)  ar dārzeņiem/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</si>
</sst>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color theme="5" tint="-0.249977111117893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3" fillId="0" borderId="0"/>
  </cellStyleXfs>
  <cellXfs count="143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8" borderId="0" xfId="0" applyFont="1" applyFill="1"/>
    <xf numFmtId="49" fontId="1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49" fontId="1" fillId="6" borderId="6" xfId="0" applyNumberFormat="1" applyFont="1" applyFill="1" applyBorder="1" applyAlignment="1">
      <alignment horizontal="center"/>
    </xf>
    <xf numFmtId="164" fontId="10" fillId="3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0" fillId="5" borderId="7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8" borderId="12" xfId="0" applyNumberFormat="1" applyFont="1" applyFill="1" applyBorder="1" applyAlignment="1">
      <alignment horizontal="center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3" borderId="7" xfId="0" applyNumberFormat="1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1" fillId="7" borderId="7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justify" wrapText="1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0" fillId="5" borderId="7" xfId="0" applyFont="1" applyFill="1" applyBorder="1" applyAlignment="1">
      <alignment horizontal="justify" wrapText="1"/>
    </xf>
    <xf numFmtId="0" fontId="1" fillId="8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horizontal="right"/>
    </xf>
    <xf numFmtId="49" fontId="1" fillId="8" borderId="12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right"/>
    </xf>
    <xf numFmtId="0" fontId="1" fillId="7" borderId="9" xfId="0" applyFont="1" applyFill="1" applyBorder="1" applyAlignment="1">
      <alignment horizontal="right"/>
    </xf>
    <xf numFmtId="0" fontId="1" fillId="7" borderId="11" xfId="0" applyFont="1" applyFill="1" applyBorder="1" applyAlignment="1">
      <alignment horizontal="right"/>
    </xf>
    <xf numFmtId="0" fontId="10" fillId="7" borderId="8" xfId="0" applyFont="1" applyFill="1" applyBorder="1" applyAlignment="1">
      <alignment vertical="center" wrapText="1"/>
    </xf>
    <xf numFmtId="0" fontId="10" fillId="7" borderId="6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right"/>
    </xf>
    <xf numFmtId="164" fontId="10" fillId="7" borderId="14" xfId="0" applyNumberFormat="1" applyFont="1" applyFill="1" applyBorder="1" applyAlignment="1">
      <alignment horizontal="center" vertical="center" wrapText="1"/>
    </xf>
    <xf numFmtId="164" fontId="10" fillId="7" borderId="8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15" fillId="7" borderId="8" xfId="0" applyNumberFormat="1" applyFont="1" applyFill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right"/>
    </xf>
    <xf numFmtId="0" fontId="17" fillId="0" borderId="0" xfId="0" applyFont="1"/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49" fontId="1" fillId="8" borderId="12" xfId="0" applyNumberFormat="1" applyFont="1" applyFill="1" applyBorder="1" applyAlignment="1">
      <alignment horizontal="center" vertical="center" wrapText="1"/>
    </xf>
    <xf numFmtId="164" fontId="1" fillId="8" borderId="1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</cellXfs>
  <cellStyles count="4">
    <cellStyle name="Normal 2" xfId="1" xr:uid="{9F8065D4-C2E1-453F-B5DE-6D8513B31136}"/>
    <cellStyle name="Normal 4 2" xfId="3" xr:uid="{C9393E9E-C649-47F6-B37E-E80C87FE148E}"/>
    <cellStyle name="Normal_Sheet1" xfId="2" xr:uid="{2EF2B7E8-CFF4-4330-9FDE-399554D7534C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D82F5-FB20-4D63-95C1-C3826C19000F}">
  <dimension ref="A2:H128"/>
  <sheetViews>
    <sheetView zoomScale="80" zoomScaleNormal="80" workbookViewId="0">
      <selection activeCell="B2" sqref="B2"/>
    </sheetView>
  </sheetViews>
  <sheetFormatPr defaultRowHeight="12.75" x14ac:dyDescent="0.2"/>
  <cols>
    <col min="1" max="1" width="10.28515625" style="6" customWidth="1"/>
    <col min="2" max="2" width="49.285156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59" customWidth="1"/>
    <col min="9" max="16384" width="9.140625" style="6"/>
  </cols>
  <sheetData>
    <row r="2" spans="1:8" ht="21" x14ac:dyDescent="0.35">
      <c r="B2" s="116" t="s">
        <v>282</v>
      </c>
    </row>
    <row r="3" spans="1:8" ht="13.5" thickBot="1" x14ac:dyDescent="0.25">
      <c r="A3" s="66" t="s">
        <v>120</v>
      </c>
      <c r="B3" s="8"/>
      <c r="C3" s="9"/>
      <c r="D3" s="10"/>
      <c r="E3" s="10"/>
      <c r="F3" s="10"/>
      <c r="G3" s="10"/>
      <c r="H3" s="58"/>
    </row>
    <row r="4" spans="1:8" ht="26.25" thickBot="1" x14ac:dyDescent="0.25">
      <c r="A4" s="67" t="s">
        <v>0</v>
      </c>
      <c r="B4" s="31" t="s">
        <v>1</v>
      </c>
      <c r="C4" s="30" t="s">
        <v>2</v>
      </c>
      <c r="D4" s="137" t="s">
        <v>3</v>
      </c>
      <c r="E4" s="138"/>
      <c r="F4" s="139"/>
      <c r="G4" s="31" t="s">
        <v>4</v>
      </c>
      <c r="H4" s="91" t="s">
        <v>5</v>
      </c>
    </row>
    <row r="5" spans="1:8" ht="26.25" thickBot="1" x14ac:dyDescent="0.25">
      <c r="A5" s="68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0" t="s">
        <v>106</v>
      </c>
    </row>
    <row r="6" spans="1:8" ht="13.5" thickBot="1" x14ac:dyDescent="0.25">
      <c r="A6" s="133" t="s">
        <v>13</v>
      </c>
      <c r="B6" s="134"/>
      <c r="C6" s="134"/>
      <c r="D6" s="134"/>
      <c r="E6" s="134"/>
      <c r="F6" s="134"/>
      <c r="G6" s="134"/>
      <c r="H6" s="64"/>
    </row>
    <row r="7" spans="1:8" ht="13.5" thickBot="1" x14ac:dyDescent="0.25">
      <c r="A7" s="42" t="s">
        <v>125</v>
      </c>
      <c r="B7" s="41" t="s">
        <v>124</v>
      </c>
      <c r="C7" s="34" t="s">
        <v>39</v>
      </c>
      <c r="D7" s="17">
        <v>11.129999999999999</v>
      </c>
      <c r="E7" s="17">
        <v>10.28</v>
      </c>
      <c r="F7" s="17">
        <v>3.28</v>
      </c>
      <c r="G7" s="25">
        <v>146.94</v>
      </c>
      <c r="H7" s="61" t="s">
        <v>15</v>
      </c>
    </row>
    <row r="8" spans="1:8" ht="13.5" thickBot="1" x14ac:dyDescent="0.25">
      <c r="A8" s="42" t="s">
        <v>28</v>
      </c>
      <c r="B8" s="43" t="s">
        <v>91</v>
      </c>
      <c r="C8" s="34" t="s">
        <v>25</v>
      </c>
      <c r="D8" s="4">
        <v>0</v>
      </c>
      <c r="E8" s="4">
        <v>0</v>
      </c>
      <c r="F8" s="4">
        <v>0</v>
      </c>
      <c r="G8" s="15">
        <v>0</v>
      </c>
      <c r="H8" s="62">
        <v>0</v>
      </c>
    </row>
    <row r="9" spans="1:8" ht="13.5" thickBot="1" x14ac:dyDescent="0.25">
      <c r="A9" s="42" t="s">
        <v>75</v>
      </c>
      <c r="B9" s="41" t="s">
        <v>76</v>
      </c>
      <c r="C9" s="34" t="s">
        <v>41</v>
      </c>
      <c r="D9" s="18">
        <v>1.44</v>
      </c>
      <c r="E9" s="18">
        <v>0.2</v>
      </c>
      <c r="F9" s="18">
        <v>9.02</v>
      </c>
      <c r="G9" s="35">
        <v>43.64</v>
      </c>
      <c r="H9" s="62" t="s">
        <v>14</v>
      </c>
    </row>
    <row r="10" spans="1:8" ht="13.5" customHeight="1" thickBot="1" x14ac:dyDescent="0.25">
      <c r="A10" s="131" t="s">
        <v>16</v>
      </c>
      <c r="B10" s="132"/>
      <c r="C10" s="34"/>
      <c r="D10" s="23">
        <f>SUM(D7:D9)</f>
        <v>12.569999999999999</v>
      </c>
      <c r="E10" s="24">
        <f>SUM(E7:E9)</f>
        <v>10.479999999999999</v>
      </c>
      <c r="F10" s="24">
        <f>SUM(F7:F9)</f>
        <v>12.299999999999999</v>
      </c>
      <c r="G10" s="23">
        <f>SUM(G7:G9)</f>
        <v>190.57999999999998</v>
      </c>
      <c r="H10" s="63"/>
    </row>
    <row r="11" spans="1:8" ht="13.5" thickBot="1" x14ac:dyDescent="0.25">
      <c r="A11" s="133" t="s">
        <v>17</v>
      </c>
      <c r="B11" s="134"/>
      <c r="C11" s="134"/>
      <c r="D11" s="134"/>
      <c r="E11" s="134"/>
      <c r="F11" s="134"/>
      <c r="G11" s="134"/>
      <c r="H11" s="64"/>
    </row>
    <row r="12" spans="1:8" ht="13.5" thickBot="1" x14ac:dyDescent="0.25">
      <c r="A12" s="42" t="s">
        <v>127</v>
      </c>
      <c r="B12" s="41" t="s">
        <v>126</v>
      </c>
      <c r="C12" s="34" t="s">
        <v>29</v>
      </c>
      <c r="D12" s="17">
        <v>2.9750000000000005</v>
      </c>
      <c r="E12" s="17">
        <v>4.7750000000000004</v>
      </c>
      <c r="F12" s="17">
        <v>9.7249999999999996</v>
      </c>
      <c r="G12" s="25">
        <v>96.644999999999996</v>
      </c>
      <c r="H12" s="61" t="s">
        <v>18</v>
      </c>
    </row>
    <row r="13" spans="1:8" ht="13.5" thickBot="1" x14ac:dyDescent="0.25">
      <c r="A13" s="42" t="s">
        <v>168</v>
      </c>
      <c r="B13" s="41" t="s">
        <v>136</v>
      </c>
      <c r="C13" s="34" t="s">
        <v>36</v>
      </c>
      <c r="D13" s="17">
        <v>8.0560000000000009</v>
      </c>
      <c r="E13" s="17">
        <v>15.896000000000001</v>
      </c>
      <c r="F13" s="17">
        <v>4.4639999999999995</v>
      </c>
      <c r="G13" s="25">
        <v>202.29599999999999</v>
      </c>
      <c r="H13" s="61" t="s">
        <v>15</v>
      </c>
    </row>
    <row r="14" spans="1:8" ht="13.5" thickBot="1" x14ac:dyDescent="0.25">
      <c r="A14" s="42" t="s">
        <v>73</v>
      </c>
      <c r="B14" s="41" t="s">
        <v>63</v>
      </c>
      <c r="C14" s="34" t="s">
        <v>36</v>
      </c>
      <c r="D14" s="17">
        <v>3.36</v>
      </c>
      <c r="E14" s="17">
        <v>0.67</v>
      </c>
      <c r="F14" s="17">
        <v>38.299999999999997</v>
      </c>
      <c r="G14" s="25">
        <v>172.8</v>
      </c>
      <c r="H14" s="61">
        <v>0</v>
      </c>
    </row>
    <row r="15" spans="1:8" ht="13.5" thickBot="1" x14ac:dyDescent="0.25">
      <c r="A15" s="42" t="s">
        <v>65</v>
      </c>
      <c r="B15" s="41" t="s">
        <v>64</v>
      </c>
      <c r="C15" s="34" t="s">
        <v>41</v>
      </c>
      <c r="D15" s="17">
        <v>1.8</v>
      </c>
      <c r="E15" s="17">
        <v>0.2</v>
      </c>
      <c r="F15" s="17">
        <v>14.6</v>
      </c>
      <c r="G15" s="25">
        <v>70</v>
      </c>
      <c r="H15" s="61" t="s">
        <v>14</v>
      </c>
    </row>
    <row r="16" spans="1:8" ht="13.5" thickBot="1" x14ac:dyDescent="0.25">
      <c r="A16" s="42" t="s">
        <v>128</v>
      </c>
      <c r="B16" s="41" t="s">
        <v>194</v>
      </c>
      <c r="C16" s="34" t="s">
        <v>31</v>
      </c>
      <c r="D16" s="17">
        <v>0.4</v>
      </c>
      <c r="E16" s="17">
        <v>0</v>
      </c>
      <c r="F16" s="17">
        <v>1.8</v>
      </c>
      <c r="G16" s="25">
        <v>9</v>
      </c>
      <c r="H16" s="61"/>
    </row>
    <row r="17" spans="1:8" ht="15" customHeight="1" thickBot="1" x14ac:dyDescent="0.25">
      <c r="A17" s="42" t="s">
        <v>42</v>
      </c>
      <c r="B17" s="41" t="s">
        <v>129</v>
      </c>
      <c r="C17" s="34" t="s">
        <v>25</v>
      </c>
      <c r="D17" s="17">
        <v>0.3</v>
      </c>
      <c r="E17" s="17">
        <v>0</v>
      </c>
      <c r="F17" s="17">
        <v>0.9</v>
      </c>
      <c r="G17" s="25">
        <v>5</v>
      </c>
      <c r="H17" s="62">
        <v>0</v>
      </c>
    </row>
    <row r="18" spans="1:8" ht="13.5" customHeight="1" thickBot="1" x14ac:dyDescent="0.25">
      <c r="A18" s="131" t="s">
        <v>16</v>
      </c>
      <c r="B18" s="132"/>
      <c r="C18" s="34"/>
      <c r="D18" s="25">
        <f>SUM(D12:D17)</f>
        <v>16.891000000000002</v>
      </c>
      <c r="E18" s="25">
        <f>SUM(E12:E17)</f>
        <v>21.541</v>
      </c>
      <c r="F18" s="25">
        <f>SUM(F12:F17)</f>
        <v>69.789000000000001</v>
      </c>
      <c r="G18" s="25">
        <f>SUM(G12:G17)</f>
        <v>555.74099999999999</v>
      </c>
      <c r="H18" s="63"/>
    </row>
    <row r="19" spans="1:8" ht="13.5" thickBot="1" x14ac:dyDescent="0.25">
      <c r="A19" s="133" t="s">
        <v>20</v>
      </c>
      <c r="B19" s="134"/>
      <c r="C19" s="134"/>
      <c r="D19" s="134"/>
      <c r="E19" s="134"/>
      <c r="F19" s="134"/>
      <c r="G19" s="134"/>
      <c r="H19" s="84"/>
    </row>
    <row r="20" spans="1:8" ht="13.5" thickBot="1" x14ac:dyDescent="0.25">
      <c r="A20" s="87" t="s">
        <v>131</v>
      </c>
      <c r="B20" s="80" t="s">
        <v>130</v>
      </c>
      <c r="C20" s="78" t="s">
        <v>92</v>
      </c>
      <c r="D20" s="93">
        <v>8.423333333333332</v>
      </c>
      <c r="E20" s="94">
        <v>5.7733333333333334</v>
      </c>
      <c r="F20" s="94">
        <v>45.253333333333345</v>
      </c>
      <c r="G20" s="95">
        <v>127.81666666666668</v>
      </c>
      <c r="H20" s="85" t="s">
        <v>21</v>
      </c>
    </row>
    <row r="21" spans="1:8" ht="13.5" thickBot="1" x14ac:dyDescent="0.25">
      <c r="A21" s="88" t="s">
        <v>95</v>
      </c>
      <c r="B21" s="80" t="s">
        <v>96</v>
      </c>
      <c r="C21" s="79" t="s">
        <v>25</v>
      </c>
      <c r="D21" s="93">
        <v>4.8</v>
      </c>
      <c r="E21" s="96">
        <v>3.08</v>
      </c>
      <c r="F21" s="96">
        <v>21.939999999999998</v>
      </c>
      <c r="G21" s="83">
        <v>130.36000000000001</v>
      </c>
      <c r="H21" s="92" t="s">
        <v>18</v>
      </c>
    </row>
    <row r="22" spans="1:8" ht="13.5" thickBot="1" x14ac:dyDescent="0.25">
      <c r="A22" s="42" t="s">
        <v>14</v>
      </c>
      <c r="B22" s="72" t="s">
        <v>37</v>
      </c>
      <c r="C22" s="74" t="s">
        <v>31</v>
      </c>
      <c r="D22" s="73">
        <v>0.7</v>
      </c>
      <c r="E22" s="75">
        <v>0.3</v>
      </c>
      <c r="F22" s="75">
        <v>11</v>
      </c>
      <c r="G22" s="83">
        <v>47</v>
      </c>
      <c r="H22" s="62"/>
    </row>
    <row r="23" spans="1:8" ht="13.5" customHeight="1" thickBot="1" x14ac:dyDescent="0.25">
      <c r="A23" s="131" t="s">
        <v>45</v>
      </c>
      <c r="B23" s="140"/>
      <c r="C23" s="81"/>
      <c r="D23" s="24">
        <f>SUM(D20:D22)</f>
        <v>13.923333333333332</v>
      </c>
      <c r="E23" s="23">
        <f>SUM(E20:E22)</f>
        <v>9.1533333333333342</v>
      </c>
      <c r="F23" s="24">
        <f>SUM(F20:F22)</f>
        <v>78.193333333333342</v>
      </c>
      <c r="G23" s="23">
        <f>SUM(G20:G22)</f>
        <v>305.17666666666668</v>
      </c>
      <c r="H23" s="70"/>
    </row>
    <row r="24" spans="1:8" ht="13.5" customHeight="1" thickBot="1" x14ac:dyDescent="0.25">
      <c r="A24" s="127" t="s">
        <v>22</v>
      </c>
      <c r="B24" s="128"/>
      <c r="C24" s="71"/>
      <c r="D24" s="26">
        <f>D23+D18+D10</f>
        <v>43.384333333333331</v>
      </c>
      <c r="E24" s="26">
        <f>E23+E18+E10</f>
        <v>41.17433333333333</v>
      </c>
      <c r="F24" s="27">
        <f>F23+F18+F10</f>
        <v>160.28233333333336</v>
      </c>
      <c r="G24" s="26">
        <f>G23+G18+G10</f>
        <v>1051.4976666666666</v>
      </c>
      <c r="H24" s="38" t="s">
        <v>254</v>
      </c>
    </row>
    <row r="25" spans="1:8" ht="13.5" thickBot="1" x14ac:dyDescent="0.25">
      <c r="A25" s="129" t="s">
        <v>23</v>
      </c>
      <c r="B25" s="130"/>
      <c r="C25" s="5"/>
      <c r="D25" s="19" t="s">
        <v>32</v>
      </c>
      <c r="E25" s="13" t="s">
        <v>33</v>
      </c>
      <c r="F25" s="19" t="s">
        <v>34</v>
      </c>
      <c r="G25" s="33" t="s">
        <v>35</v>
      </c>
      <c r="H25" s="14" t="s">
        <v>71</v>
      </c>
    </row>
    <row r="27" spans="1:8" x14ac:dyDescent="0.2">
      <c r="A27" s="69"/>
      <c r="B27" s="11"/>
    </row>
    <row r="28" spans="1:8" ht="13.5" thickBot="1" x14ac:dyDescent="0.25">
      <c r="A28" s="66" t="s">
        <v>208</v>
      </c>
      <c r="B28" s="8"/>
      <c r="C28" s="9"/>
      <c r="D28" s="10"/>
      <c r="E28" s="10"/>
      <c r="F28" s="10"/>
      <c r="G28" s="10"/>
      <c r="H28" s="58"/>
    </row>
    <row r="29" spans="1:8" ht="26.25" thickBot="1" x14ac:dyDescent="0.25">
      <c r="A29" s="67" t="s">
        <v>0</v>
      </c>
      <c r="B29" s="31" t="s">
        <v>1</v>
      </c>
      <c r="C29" s="30" t="s">
        <v>2</v>
      </c>
      <c r="D29" s="137" t="s">
        <v>3</v>
      </c>
      <c r="E29" s="138"/>
      <c r="F29" s="139"/>
      <c r="G29" s="31" t="s">
        <v>4</v>
      </c>
      <c r="H29" s="91" t="s">
        <v>5</v>
      </c>
    </row>
    <row r="30" spans="1:8" ht="16.5" customHeight="1" thickBot="1" x14ac:dyDescent="0.25">
      <c r="A30" s="68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0" t="s">
        <v>106</v>
      </c>
    </row>
    <row r="31" spans="1:8" ht="13.5" thickBot="1" x14ac:dyDescent="0.25">
      <c r="A31" s="133" t="s">
        <v>13</v>
      </c>
      <c r="B31" s="134"/>
      <c r="C31" s="134"/>
      <c r="D31" s="134"/>
      <c r="E31" s="134"/>
      <c r="F31" s="134"/>
      <c r="G31" s="134"/>
      <c r="H31" s="60"/>
    </row>
    <row r="32" spans="1:8" ht="19.5" customHeight="1" thickBot="1" x14ac:dyDescent="0.25">
      <c r="A32" s="42" t="s">
        <v>97</v>
      </c>
      <c r="B32" s="41" t="s">
        <v>132</v>
      </c>
      <c r="C32" s="34" t="s">
        <v>24</v>
      </c>
      <c r="D32" s="17">
        <v>6.1199999999999992</v>
      </c>
      <c r="E32" s="17">
        <v>4.3600000000000003</v>
      </c>
      <c r="F32" s="17">
        <v>26.45</v>
      </c>
      <c r="G32" s="25">
        <v>168.73999999999998</v>
      </c>
      <c r="H32" s="61" t="s">
        <v>15</v>
      </c>
    </row>
    <row r="33" spans="1:8" ht="13.5" thickBot="1" x14ac:dyDescent="0.25">
      <c r="A33" s="42" t="s">
        <v>133</v>
      </c>
      <c r="B33" s="41" t="s">
        <v>134</v>
      </c>
      <c r="C33" s="34" t="s">
        <v>135</v>
      </c>
      <c r="D33" s="17">
        <v>5.03</v>
      </c>
      <c r="E33" s="17">
        <v>9.1999999999999993</v>
      </c>
      <c r="F33" s="17">
        <v>9.0399999999999991</v>
      </c>
      <c r="G33" s="25">
        <v>141.15</v>
      </c>
      <c r="H33" s="62" t="s">
        <v>15</v>
      </c>
    </row>
    <row r="34" spans="1:8" ht="13.5" thickBot="1" x14ac:dyDescent="0.25">
      <c r="A34" s="42" t="s">
        <v>137</v>
      </c>
      <c r="B34" s="41" t="s">
        <v>138</v>
      </c>
      <c r="C34" s="34" t="s">
        <v>25</v>
      </c>
      <c r="D34" s="17">
        <v>3.79</v>
      </c>
      <c r="E34" s="17">
        <v>3.2</v>
      </c>
      <c r="F34" s="17">
        <v>7.8500000000000005</v>
      </c>
      <c r="G34" s="25">
        <v>75.34</v>
      </c>
      <c r="H34" s="62" t="s">
        <v>18</v>
      </c>
    </row>
    <row r="35" spans="1:8" ht="13.5" thickBot="1" x14ac:dyDescent="0.25">
      <c r="A35" s="131" t="s">
        <v>16</v>
      </c>
      <c r="B35" s="132"/>
      <c r="C35" s="34"/>
      <c r="D35" s="24">
        <f>SUM(D32:D34)</f>
        <v>14.939999999999998</v>
      </c>
      <c r="E35" s="24">
        <f>SUM(E32:E34)</f>
        <v>16.759999999999998</v>
      </c>
      <c r="F35" s="24">
        <f>SUM(F32:F34)</f>
        <v>43.339999999999996</v>
      </c>
      <c r="G35" s="24">
        <f>SUM(G32:G34)</f>
        <v>385.23</v>
      </c>
      <c r="H35" s="63"/>
    </row>
    <row r="36" spans="1:8" ht="13.5" thickBot="1" x14ac:dyDescent="0.25">
      <c r="A36" s="133" t="s">
        <v>17</v>
      </c>
      <c r="B36" s="134"/>
      <c r="C36" s="134"/>
      <c r="D36" s="134"/>
      <c r="E36" s="134"/>
      <c r="F36" s="134"/>
      <c r="G36" s="134"/>
      <c r="H36" s="60"/>
    </row>
    <row r="37" spans="1:8" ht="13.5" thickBot="1" x14ac:dyDescent="0.25">
      <c r="A37" s="42" t="s">
        <v>140</v>
      </c>
      <c r="B37" s="41" t="s">
        <v>139</v>
      </c>
      <c r="C37" s="34" t="s">
        <v>29</v>
      </c>
      <c r="D37" s="17">
        <v>1.6669999999999998</v>
      </c>
      <c r="E37" s="17">
        <v>3.2199999999999998</v>
      </c>
      <c r="F37" s="17">
        <v>8.1880000000000006</v>
      </c>
      <c r="G37" s="25">
        <v>68.531999999999996</v>
      </c>
      <c r="H37" s="61" t="s">
        <v>18</v>
      </c>
    </row>
    <row r="38" spans="1:8" ht="13.5" thickBot="1" x14ac:dyDescent="0.25">
      <c r="A38" s="42" t="s">
        <v>141</v>
      </c>
      <c r="B38" s="41" t="s">
        <v>142</v>
      </c>
      <c r="C38" s="54" t="s">
        <v>52</v>
      </c>
      <c r="D38" s="17">
        <v>10.86</v>
      </c>
      <c r="E38" s="17">
        <v>6.1999999999999993</v>
      </c>
      <c r="F38" s="17">
        <v>1.8699999999999999</v>
      </c>
      <c r="G38" s="25">
        <v>103.21000000000001</v>
      </c>
      <c r="H38" s="62" t="s">
        <v>143</v>
      </c>
    </row>
    <row r="39" spans="1:8" ht="13.5" thickBot="1" x14ac:dyDescent="0.25">
      <c r="A39" s="42" t="s">
        <v>145</v>
      </c>
      <c r="B39" s="41" t="s">
        <v>144</v>
      </c>
      <c r="C39" s="34">
        <v>50</v>
      </c>
      <c r="D39" s="17">
        <v>0.63000000000000012</v>
      </c>
      <c r="E39" s="17">
        <v>6.31</v>
      </c>
      <c r="F39" s="17">
        <v>3.54</v>
      </c>
      <c r="G39" s="25">
        <v>106.31</v>
      </c>
      <c r="H39" s="62" t="s">
        <v>15</v>
      </c>
    </row>
    <row r="40" spans="1:8" ht="13.5" thickBot="1" x14ac:dyDescent="0.25">
      <c r="A40" s="42" t="s">
        <v>38</v>
      </c>
      <c r="B40" s="45" t="s">
        <v>93</v>
      </c>
      <c r="C40" s="34" t="s">
        <v>39</v>
      </c>
      <c r="D40" s="21">
        <v>2.17</v>
      </c>
      <c r="E40" s="21">
        <v>2.54</v>
      </c>
      <c r="F40" s="21">
        <v>15.760000000000002</v>
      </c>
      <c r="G40" s="53">
        <v>92.97</v>
      </c>
      <c r="H40" s="62" t="s">
        <v>18</v>
      </c>
    </row>
    <row r="41" spans="1:8" ht="13.5" thickBot="1" x14ac:dyDescent="0.25">
      <c r="A41" s="42" t="s">
        <v>75</v>
      </c>
      <c r="B41" s="45" t="s">
        <v>76</v>
      </c>
      <c r="C41" s="34" t="s">
        <v>41</v>
      </c>
      <c r="D41" s="21">
        <v>1.44</v>
      </c>
      <c r="E41" s="21">
        <v>0.2</v>
      </c>
      <c r="F41" s="21">
        <v>9.02</v>
      </c>
      <c r="G41" s="53">
        <v>43.64</v>
      </c>
      <c r="H41" s="62" t="s">
        <v>14</v>
      </c>
    </row>
    <row r="42" spans="1:8" ht="13.5" thickBot="1" x14ac:dyDescent="0.25">
      <c r="A42" s="42" t="s">
        <v>147</v>
      </c>
      <c r="B42" s="41" t="s">
        <v>146</v>
      </c>
      <c r="C42" s="36" t="s">
        <v>31</v>
      </c>
      <c r="D42" s="18">
        <v>0.89</v>
      </c>
      <c r="E42" s="18">
        <v>2.59</v>
      </c>
      <c r="F42" s="18">
        <v>3.36</v>
      </c>
      <c r="G42" s="35">
        <v>37.51</v>
      </c>
      <c r="H42" s="62"/>
    </row>
    <row r="43" spans="1:8" ht="13.5" thickBot="1" x14ac:dyDescent="0.25">
      <c r="A43" s="42" t="s">
        <v>42</v>
      </c>
      <c r="B43" s="41" t="s">
        <v>129</v>
      </c>
      <c r="C43" s="34" t="s">
        <v>25</v>
      </c>
      <c r="D43" s="17">
        <v>0.3</v>
      </c>
      <c r="E43" s="17">
        <v>0</v>
      </c>
      <c r="F43" s="17">
        <v>0.9</v>
      </c>
      <c r="G43" s="25">
        <v>5</v>
      </c>
      <c r="H43" s="62"/>
    </row>
    <row r="44" spans="1:8" ht="13.5" thickBot="1" x14ac:dyDescent="0.25">
      <c r="A44" s="131" t="s">
        <v>16</v>
      </c>
      <c r="B44" s="132"/>
      <c r="C44" s="34"/>
      <c r="D44" s="25">
        <f>SUM(D37:D43)</f>
        <v>17.957000000000001</v>
      </c>
      <c r="E44" s="25">
        <f>SUM(E37:E43)</f>
        <v>21.059999999999995</v>
      </c>
      <c r="F44" s="25">
        <f>SUM(F37:F43)</f>
        <v>42.637999999999998</v>
      </c>
      <c r="G44" s="25">
        <f>SUM(G37:G43)</f>
        <v>457.17200000000003</v>
      </c>
      <c r="H44" s="63"/>
    </row>
    <row r="45" spans="1:8" ht="13.5" thickBot="1" x14ac:dyDescent="0.25">
      <c r="A45" s="133" t="s">
        <v>20</v>
      </c>
      <c r="B45" s="134"/>
      <c r="C45" s="134"/>
      <c r="D45" s="134"/>
      <c r="E45" s="134"/>
      <c r="F45" s="134"/>
      <c r="G45" s="142"/>
      <c r="H45" s="60"/>
    </row>
    <row r="46" spans="1:8" ht="13.5" thickBot="1" x14ac:dyDescent="0.25">
      <c r="A46" s="42" t="s">
        <v>149</v>
      </c>
      <c r="B46" s="46" t="s">
        <v>148</v>
      </c>
      <c r="C46" s="34" t="s">
        <v>36</v>
      </c>
      <c r="D46" s="22">
        <v>5.0823005565862713</v>
      </c>
      <c r="E46" s="22">
        <v>6.446199723904706</v>
      </c>
      <c r="F46" s="22">
        <v>32.670072784358496</v>
      </c>
      <c r="G46" s="15">
        <v>204.72727412149783</v>
      </c>
      <c r="H46" s="61" t="s">
        <v>98</v>
      </c>
    </row>
    <row r="47" spans="1:8" ht="13.5" thickBot="1" x14ac:dyDescent="0.25">
      <c r="A47" s="42">
        <v>0</v>
      </c>
      <c r="B47" s="41" t="s">
        <v>150</v>
      </c>
      <c r="C47" s="37" t="s">
        <v>25</v>
      </c>
      <c r="D47" s="25">
        <v>6.4</v>
      </c>
      <c r="E47" s="25">
        <v>4</v>
      </c>
      <c r="F47" s="25">
        <v>9</v>
      </c>
      <c r="G47" s="23">
        <v>98</v>
      </c>
      <c r="H47" s="62" t="s">
        <v>18</v>
      </c>
    </row>
    <row r="48" spans="1:8" ht="13.5" thickBot="1" x14ac:dyDescent="0.25">
      <c r="A48" s="131" t="s">
        <v>45</v>
      </c>
      <c r="B48" s="132"/>
      <c r="C48" s="34"/>
      <c r="D48" s="25">
        <f>SUM(D46:D47)</f>
        <v>11.482300556586271</v>
      </c>
      <c r="E48" s="25">
        <f>SUM(E46:E47)</f>
        <v>10.446199723904705</v>
      </c>
      <c r="F48" s="25">
        <f>SUM(F46:F47)</f>
        <v>41.670072784358496</v>
      </c>
      <c r="G48" s="23">
        <f>SUM(G46:G47)</f>
        <v>302.72727412149783</v>
      </c>
      <c r="H48" s="63"/>
    </row>
    <row r="49" spans="1:8" ht="13.5" thickBot="1" x14ac:dyDescent="0.25">
      <c r="A49" s="127" t="s">
        <v>22</v>
      </c>
      <c r="B49" s="128"/>
      <c r="C49" s="55"/>
      <c r="D49" s="57">
        <f>D48+D44+D35</f>
        <v>44.379300556586273</v>
      </c>
      <c r="E49" s="57">
        <f>E48+E44+E35</f>
        <v>48.266199723904698</v>
      </c>
      <c r="F49" s="56">
        <f>F48+F44+F35</f>
        <v>127.6480727843585</v>
      </c>
      <c r="G49" s="56">
        <f>G48+G44+G35</f>
        <v>1145.1292741214979</v>
      </c>
      <c r="H49" s="38" t="s">
        <v>109</v>
      </c>
    </row>
    <row r="50" spans="1:8" ht="13.5" thickBot="1" x14ac:dyDescent="0.25">
      <c r="A50" s="129" t="s">
        <v>23</v>
      </c>
      <c r="B50" s="130"/>
      <c r="C50" s="5"/>
      <c r="D50" s="13" t="s">
        <v>32</v>
      </c>
      <c r="E50" s="13" t="s">
        <v>33</v>
      </c>
      <c r="F50" s="19" t="s">
        <v>34</v>
      </c>
      <c r="G50" s="33" t="s">
        <v>35</v>
      </c>
      <c r="H50" s="14" t="s">
        <v>71</v>
      </c>
    </row>
    <row r="51" spans="1:8" x14ac:dyDescent="0.2">
      <c r="A51" s="69"/>
      <c r="B51" s="11"/>
    </row>
    <row r="52" spans="1:8" ht="13.5" thickBot="1" x14ac:dyDescent="0.25">
      <c r="A52" s="66" t="s">
        <v>122</v>
      </c>
      <c r="B52" s="8"/>
      <c r="C52" s="9"/>
      <c r="D52" s="10"/>
      <c r="E52" s="10"/>
      <c r="F52" s="10"/>
      <c r="G52" s="10"/>
      <c r="H52" s="58"/>
    </row>
    <row r="53" spans="1:8" ht="26.25" thickBot="1" x14ac:dyDescent="0.25">
      <c r="A53" s="67" t="s">
        <v>0</v>
      </c>
      <c r="B53" s="31" t="s">
        <v>1</v>
      </c>
      <c r="C53" s="30" t="s">
        <v>2</v>
      </c>
      <c r="D53" s="137" t="s">
        <v>3</v>
      </c>
      <c r="E53" s="138"/>
      <c r="F53" s="139"/>
      <c r="G53" s="31" t="s">
        <v>4</v>
      </c>
      <c r="H53" s="91" t="s">
        <v>5</v>
      </c>
    </row>
    <row r="54" spans="1:8" ht="26.25" thickBot="1" x14ac:dyDescent="0.25">
      <c r="A54" s="68" t="s">
        <v>6</v>
      </c>
      <c r="B54" s="16" t="s">
        <v>7</v>
      </c>
      <c r="C54" s="32" t="s">
        <v>8</v>
      </c>
      <c r="D54" s="16" t="s">
        <v>9</v>
      </c>
      <c r="E54" s="16" t="s">
        <v>10</v>
      </c>
      <c r="F54" s="16" t="s">
        <v>11</v>
      </c>
      <c r="G54" s="16" t="s">
        <v>12</v>
      </c>
      <c r="H54" s="90" t="s">
        <v>106</v>
      </c>
    </row>
    <row r="55" spans="1:8" ht="15" customHeight="1" thickBot="1" x14ac:dyDescent="0.25">
      <c r="A55" s="133" t="s">
        <v>13</v>
      </c>
      <c r="B55" s="134"/>
      <c r="C55" s="134"/>
      <c r="D55" s="134"/>
      <c r="E55" s="134"/>
      <c r="F55" s="134"/>
      <c r="G55" s="134"/>
      <c r="H55" s="64"/>
    </row>
    <row r="56" spans="1:8" ht="14.25" customHeight="1" thickBot="1" x14ac:dyDescent="0.25">
      <c r="A56" s="44" t="s">
        <v>90</v>
      </c>
      <c r="B56" s="44" t="s">
        <v>151</v>
      </c>
      <c r="C56" s="50" t="s">
        <v>24</v>
      </c>
      <c r="D56" s="20">
        <v>6.1499999999999995</v>
      </c>
      <c r="E56" s="20">
        <v>8.4600000000000009</v>
      </c>
      <c r="F56" s="20">
        <v>26.49</v>
      </c>
      <c r="G56" s="24">
        <v>205.89</v>
      </c>
      <c r="H56" s="61" t="s">
        <v>15</v>
      </c>
    </row>
    <row r="57" spans="1:8" ht="13.5" thickBot="1" x14ac:dyDescent="0.25">
      <c r="A57" s="42" t="s">
        <v>66</v>
      </c>
      <c r="B57" s="41" t="s">
        <v>72</v>
      </c>
      <c r="C57" s="34" t="s">
        <v>26</v>
      </c>
      <c r="D57" s="17">
        <v>1.73</v>
      </c>
      <c r="E57" s="17">
        <v>4.8</v>
      </c>
      <c r="F57" s="17">
        <v>9.0399999999999991</v>
      </c>
      <c r="G57" s="25">
        <v>88.15</v>
      </c>
      <c r="H57" s="62" t="s">
        <v>15</v>
      </c>
    </row>
    <row r="58" spans="1:8" ht="15.75" customHeight="1" thickBot="1" x14ac:dyDescent="0.25">
      <c r="A58" s="42" t="s">
        <v>28</v>
      </c>
      <c r="B58" s="41" t="s">
        <v>152</v>
      </c>
      <c r="C58" s="34" t="s">
        <v>25</v>
      </c>
      <c r="D58" s="17">
        <v>0</v>
      </c>
      <c r="E58" s="17">
        <v>0</v>
      </c>
      <c r="F58" s="17">
        <v>0</v>
      </c>
      <c r="G58" s="25">
        <v>0</v>
      </c>
      <c r="H58" s="62">
        <v>0</v>
      </c>
    </row>
    <row r="59" spans="1:8" ht="13.5" thickBot="1" x14ac:dyDescent="0.25">
      <c r="A59" s="131" t="s">
        <v>16</v>
      </c>
      <c r="B59" s="132"/>
      <c r="C59" s="34"/>
      <c r="D59" s="23">
        <f>SUM(D56:D58)</f>
        <v>7.879999999999999</v>
      </c>
      <c r="E59" s="24">
        <f>SUM(E56:E58)</f>
        <v>13.260000000000002</v>
      </c>
      <c r="F59" s="23">
        <f>SUM(F56:F58)</f>
        <v>35.53</v>
      </c>
      <c r="G59" s="24">
        <f>SUM(G56:G58)</f>
        <v>294.03999999999996</v>
      </c>
      <c r="H59" s="63"/>
    </row>
    <row r="60" spans="1:8" ht="27" customHeight="1" thickBot="1" x14ac:dyDescent="0.25">
      <c r="A60" s="133" t="s">
        <v>17</v>
      </c>
      <c r="B60" s="134"/>
      <c r="C60" s="134"/>
      <c r="D60" s="134"/>
      <c r="E60" s="134"/>
      <c r="F60" s="134"/>
      <c r="G60" s="134"/>
      <c r="H60" s="64"/>
    </row>
    <row r="61" spans="1:8" ht="13.5" thickBot="1" x14ac:dyDescent="0.25">
      <c r="A61" s="42" t="s">
        <v>153</v>
      </c>
      <c r="B61" s="41" t="s">
        <v>154</v>
      </c>
      <c r="C61" s="34" t="s">
        <v>30</v>
      </c>
      <c r="D61" s="17">
        <v>4.2266666666666666</v>
      </c>
      <c r="E61" s="17">
        <v>5.5587301587301585</v>
      </c>
      <c r="F61" s="17">
        <v>16.052063492063493</v>
      </c>
      <c r="G61" s="25">
        <v>131.2673015873016</v>
      </c>
      <c r="H61" s="61">
        <v>0</v>
      </c>
    </row>
    <row r="62" spans="1:8" ht="13.5" thickBot="1" x14ac:dyDescent="0.25">
      <c r="A62" s="42" t="s">
        <v>169</v>
      </c>
      <c r="B62" s="47" t="s">
        <v>155</v>
      </c>
      <c r="C62" s="51" t="s">
        <v>30</v>
      </c>
      <c r="D62" s="49">
        <v>9.8735483870967737</v>
      </c>
      <c r="E62" s="49">
        <v>13.640443548387097</v>
      </c>
      <c r="F62" s="49">
        <v>27.949516129032261</v>
      </c>
      <c r="G62" s="52">
        <v>265.40173387096775</v>
      </c>
      <c r="H62" s="62" t="s">
        <v>15</v>
      </c>
    </row>
    <row r="63" spans="1:8" ht="13.5" thickBot="1" x14ac:dyDescent="0.25">
      <c r="A63" s="42" t="s">
        <v>158</v>
      </c>
      <c r="B63" s="65" t="s">
        <v>157</v>
      </c>
      <c r="C63" s="51" t="s">
        <v>31</v>
      </c>
      <c r="D63" s="49">
        <v>0.713090909090909</v>
      </c>
      <c r="E63" s="49">
        <v>3.0087272727272727</v>
      </c>
      <c r="F63" s="49">
        <v>5.7025454545454544</v>
      </c>
      <c r="G63" s="52">
        <v>49.647272727272728</v>
      </c>
      <c r="H63" s="62">
        <v>0</v>
      </c>
    </row>
    <row r="64" spans="1:8" ht="13.5" thickBot="1" x14ac:dyDescent="0.25">
      <c r="A64" s="42" t="s">
        <v>42</v>
      </c>
      <c r="B64" s="41" t="s">
        <v>156</v>
      </c>
      <c r="C64" s="34" t="s">
        <v>25</v>
      </c>
      <c r="D64" s="17">
        <v>0.3</v>
      </c>
      <c r="E64" s="17">
        <v>0</v>
      </c>
      <c r="F64" s="17">
        <v>0.9</v>
      </c>
      <c r="G64" s="25">
        <v>5</v>
      </c>
      <c r="H64" s="62">
        <v>0</v>
      </c>
    </row>
    <row r="65" spans="1:8" ht="13.5" thickBot="1" x14ac:dyDescent="0.25">
      <c r="A65" s="44" t="s">
        <v>65</v>
      </c>
      <c r="B65" s="41" t="s">
        <v>64</v>
      </c>
      <c r="C65" s="34" t="s">
        <v>51</v>
      </c>
      <c r="D65" s="17" t="s">
        <v>68</v>
      </c>
      <c r="E65" s="17" t="s">
        <v>69</v>
      </c>
      <c r="F65" s="17">
        <v>7.3</v>
      </c>
      <c r="G65" s="25" t="s">
        <v>70</v>
      </c>
      <c r="H65" s="62" t="s">
        <v>14</v>
      </c>
    </row>
    <row r="66" spans="1:8" ht="13.5" thickBot="1" x14ac:dyDescent="0.25">
      <c r="A66" s="131" t="s">
        <v>16</v>
      </c>
      <c r="B66" s="132"/>
      <c r="C66" s="34"/>
      <c r="D66" s="25">
        <f>SUM(D61:D65)</f>
        <v>15.11330596285435</v>
      </c>
      <c r="E66" s="25">
        <f>SUM(E61:E65)</f>
        <v>22.207900979844528</v>
      </c>
      <c r="F66" s="25">
        <f>SUM(F61:F65)</f>
        <v>57.904125075641211</v>
      </c>
      <c r="G66" s="23">
        <f>SUM(G61:G65)</f>
        <v>451.31630818554208</v>
      </c>
      <c r="H66" s="63"/>
    </row>
    <row r="67" spans="1:8" ht="13.5" thickBot="1" x14ac:dyDescent="0.25">
      <c r="A67" s="133" t="s">
        <v>20</v>
      </c>
      <c r="B67" s="134"/>
      <c r="C67" s="134"/>
      <c r="D67" s="134"/>
      <c r="E67" s="134"/>
      <c r="F67" s="134"/>
      <c r="G67" s="134"/>
      <c r="H67" s="64"/>
    </row>
    <row r="68" spans="1:8" ht="13.5" thickBot="1" x14ac:dyDescent="0.25">
      <c r="A68" s="44" t="s">
        <v>159</v>
      </c>
      <c r="B68" s="46" t="s">
        <v>160</v>
      </c>
      <c r="C68" s="34" t="s">
        <v>39</v>
      </c>
      <c r="D68" s="22">
        <v>12.88</v>
      </c>
      <c r="E68" s="22">
        <v>8.009999999999998</v>
      </c>
      <c r="F68" s="22">
        <v>21.709999999999994</v>
      </c>
      <c r="G68" s="15">
        <v>202.12999999999997</v>
      </c>
      <c r="H68" s="61" t="s">
        <v>21</v>
      </c>
    </row>
    <row r="69" spans="1:8" ht="13.5" thickBot="1" x14ac:dyDescent="0.25">
      <c r="A69" s="88" t="s">
        <v>28</v>
      </c>
      <c r="B69" s="80" t="s">
        <v>74</v>
      </c>
      <c r="C69" s="79" t="s">
        <v>25</v>
      </c>
      <c r="D69" s="76">
        <v>0</v>
      </c>
      <c r="E69" s="77">
        <v>0</v>
      </c>
      <c r="F69" s="77">
        <v>0</v>
      </c>
      <c r="G69" s="82">
        <v>0</v>
      </c>
      <c r="H69" s="86">
        <v>0</v>
      </c>
    </row>
    <row r="70" spans="1:8" ht="13.5" thickBot="1" x14ac:dyDescent="0.25">
      <c r="A70" s="131" t="s">
        <v>45</v>
      </c>
      <c r="B70" s="132"/>
      <c r="C70" s="34"/>
      <c r="D70" s="24">
        <f>SUM(D68:D69)</f>
        <v>12.88</v>
      </c>
      <c r="E70" s="23">
        <f>SUM(E68:E69)</f>
        <v>8.009999999999998</v>
      </c>
      <c r="F70" s="24">
        <f>SUM(F68:F69)</f>
        <v>21.709999999999994</v>
      </c>
      <c r="G70" s="23">
        <f>SUM(G68:G69)</f>
        <v>202.12999999999997</v>
      </c>
      <c r="H70" s="63"/>
    </row>
    <row r="71" spans="1:8" ht="13.5" thickBot="1" x14ac:dyDescent="0.25">
      <c r="A71" s="127" t="s">
        <v>22</v>
      </c>
      <c r="B71" s="128"/>
      <c r="C71" s="135"/>
      <c r="D71" s="136">
        <f>D70+D66+D59</f>
        <v>35.873305962854346</v>
      </c>
      <c r="E71" s="26">
        <f>E70+E66+E59</f>
        <v>43.477900979844527</v>
      </c>
      <c r="F71" s="26">
        <f>F70+F66+F59</f>
        <v>115.1441250756412</v>
      </c>
      <c r="G71" s="26">
        <f>G70+G66+G59</f>
        <v>947.48630818554204</v>
      </c>
      <c r="H71" s="38" t="s">
        <v>191</v>
      </c>
    </row>
    <row r="72" spans="1:8" ht="13.5" thickBot="1" x14ac:dyDescent="0.25">
      <c r="A72" s="129" t="s">
        <v>23</v>
      </c>
      <c r="B72" s="130"/>
      <c r="C72" s="5"/>
      <c r="D72" s="13" t="s">
        <v>32</v>
      </c>
      <c r="E72" s="13" t="s">
        <v>33</v>
      </c>
      <c r="F72" s="19" t="s">
        <v>34</v>
      </c>
      <c r="G72" s="33" t="s">
        <v>35</v>
      </c>
      <c r="H72" s="14" t="s">
        <v>71</v>
      </c>
    </row>
    <row r="73" spans="1:8" x14ac:dyDescent="0.2">
      <c r="A73" s="69"/>
      <c r="B73" s="11"/>
    </row>
    <row r="74" spans="1:8" ht="13.5" thickBot="1" x14ac:dyDescent="0.25">
      <c r="A74" s="66" t="s">
        <v>123</v>
      </c>
      <c r="B74" s="8"/>
      <c r="C74" s="9"/>
      <c r="D74" s="10"/>
      <c r="E74" s="10"/>
      <c r="F74" s="10"/>
      <c r="G74" s="10"/>
      <c r="H74" s="58"/>
    </row>
    <row r="75" spans="1:8" ht="26.25" thickBot="1" x14ac:dyDescent="0.25">
      <c r="A75" s="67" t="s">
        <v>0</v>
      </c>
      <c r="B75" s="31" t="s">
        <v>1</v>
      </c>
      <c r="C75" s="30" t="s">
        <v>2</v>
      </c>
      <c r="D75" s="137" t="s">
        <v>3</v>
      </c>
      <c r="E75" s="138"/>
      <c r="F75" s="139"/>
      <c r="G75" s="31" t="s">
        <v>4</v>
      </c>
      <c r="H75" s="91" t="s">
        <v>5</v>
      </c>
    </row>
    <row r="76" spans="1:8" ht="26.25" thickBot="1" x14ac:dyDescent="0.25">
      <c r="A76" s="68" t="s">
        <v>6</v>
      </c>
      <c r="B76" s="16" t="s">
        <v>7</v>
      </c>
      <c r="C76" s="32" t="s">
        <v>8</v>
      </c>
      <c r="D76" s="16" t="s">
        <v>9</v>
      </c>
      <c r="E76" s="16" t="s">
        <v>10</v>
      </c>
      <c r="F76" s="16" t="s">
        <v>11</v>
      </c>
      <c r="G76" s="16" t="s">
        <v>12</v>
      </c>
      <c r="H76" s="90" t="s">
        <v>106</v>
      </c>
    </row>
    <row r="77" spans="1:8" ht="13.5" thickBot="1" x14ac:dyDescent="0.25">
      <c r="A77" s="133" t="s">
        <v>13</v>
      </c>
      <c r="B77" s="134"/>
      <c r="C77" s="134"/>
      <c r="D77" s="134"/>
      <c r="E77" s="134"/>
      <c r="F77" s="134"/>
      <c r="G77" s="134"/>
      <c r="H77" s="64"/>
    </row>
    <row r="78" spans="1:8" ht="13.5" thickBot="1" x14ac:dyDescent="0.25">
      <c r="A78" s="42" t="s">
        <v>161</v>
      </c>
      <c r="B78" s="41" t="s">
        <v>162</v>
      </c>
      <c r="C78" s="34" t="s">
        <v>163</v>
      </c>
      <c r="D78" s="17">
        <v>8.82</v>
      </c>
      <c r="E78" s="17">
        <v>9.4</v>
      </c>
      <c r="F78" s="17">
        <v>2.42</v>
      </c>
      <c r="G78" s="25">
        <v>129.26</v>
      </c>
      <c r="H78" s="61" t="s">
        <v>88</v>
      </c>
    </row>
    <row r="79" spans="1:8" ht="13.5" thickBot="1" x14ac:dyDescent="0.25">
      <c r="A79" s="42" t="s">
        <v>101</v>
      </c>
      <c r="B79" s="41" t="s">
        <v>164</v>
      </c>
      <c r="C79" s="34" t="s">
        <v>26</v>
      </c>
      <c r="D79" s="17">
        <v>2.4299999999999997</v>
      </c>
      <c r="E79" s="17">
        <v>4.8199999999999994</v>
      </c>
      <c r="F79" s="17">
        <v>9.2399999999999984</v>
      </c>
      <c r="G79" s="25">
        <v>92.35</v>
      </c>
      <c r="H79" s="89" t="s">
        <v>15</v>
      </c>
    </row>
    <row r="80" spans="1:8" ht="13.5" thickBot="1" x14ac:dyDescent="0.25">
      <c r="A80" s="42" t="s">
        <v>28</v>
      </c>
      <c r="B80" s="43" t="s">
        <v>165</v>
      </c>
      <c r="C80" s="34" t="s">
        <v>25</v>
      </c>
      <c r="D80" s="4">
        <v>0</v>
      </c>
      <c r="E80" s="4">
        <v>0</v>
      </c>
      <c r="F80" s="4">
        <v>0</v>
      </c>
      <c r="G80" s="15">
        <v>0</v>
      </c>
      <c r="H80" s="62">
        <v>0</v>
      </c>
    </row>
    <row r="81" spans="1:8" ht="30" customHeight="1" thickBot="1" x14ac:dyDescent="0.25">
      <c r="A81" s="131" t="s">
        <v>16</v>
      </c>
      <c r="B81" s="132"/>
      <c r="C81" s="34"/>
      <c r="D81" s="23">
        <f>SUM(D78:D80)</f>
        <v>11.25</v>
      </c>
      <c r="E81" s="24">
        <f>SUM(E78:E80)</f>
        <v>14.219999999999999</v>
      </c>
      <c r="F81" s="24">
        <f>SUM(F78:F80)</f>
        <v>11.659999999999998</v>
      </c>
      <c r="G81" s="23">
        <f>SUM(G78:G80)</f>
        <v>221.60999999999999</v>
      </c>
      <c r="H81" s="63"/>
    </row>
    <row r="82" spans="1:8" ht="13.5" thickBot="1" x14ac:dyDescent="0.25">
      <c r="A82" s="133" t="s">
        <v>17</v>
      </c>
      <c r="B82" s="134"/>
      <c r="C82" s="134"/>
      <c r="D82" s="134"/>
      <c r="E82" s="134"/>
      <c r="F82" s="134"/>
      <c r="G82" s="134"/>
      <c r="H82" s="64"/>
    </row>
    <row r="83" spans="1:8" ht="13.5" thickBot="1" x14ac:dyDescent="0.25">
      <c r="A83" s="42" t="s">
        <v>166</v>
      </c>
      <c r="B83" s="41" t="s">
        <v>167</v>
      </c>
      <c r="C83" s="34" t="s">
        <v>29</v>
      </c>
      <c r="D83" s="17">
        <v>5.55</v>
      </c>
      <c r="E83" s="17">
        <v>5</v>
      </c>
      <c r="F83" s="17">
        <v>10.6</v>
      </c>
      <c r="G83" s="25">
        <v>105.77000000000001</v>
      </c>
      <c r="H83" s="61" t="s">
        <v>15</v>
      </c>
    </row>
    <row r="84" spans="1:8" ht="13.5" thickBot="1" x14ac:dyDescent="0.25">
      <c r="A84" s="42" t="s">
        <v>170</v>
      </c>
      <c r="B84" s="41" t="s">
        <v>171</v>
      </c>
      <c r="C84" s="34" t="s">
        <v>227</v>
      </c>
      <c r="D84" s="17">
        <v>9.7458163265306119</v>
      </c>
      <c r="E84" s="17">
        <v>12.66469387755102</v>
      </c>
      <c r="F84" s="17">
        <v>30.543673469387755</v>
      </c>
      <c r="G84" s="25">
        <v>274.65211734693872</v>
      </c>
      <c r="H84" s="61" t="s">
        <v>18</v>
      </c>
    </row>
    <row r="85" spans="1:8" ht="13.5" thickBot="1" x14ac:dyDescent="0.25">
      <c r="A85" s="42" t="s">
        <v>128</v>
      </c>
      <c r="B85" s="41" t="s">
        <v>172</v>
      </c>
      <c r="C85" s="34" t="s">
        <v>31</v>
      </c>
      <c r="D85" s="17">
        <v>0.4</v>
      </c>
      <c r="E85" s="17">
        <v>0</v>
      </c>
      <c r="F85" s="17">
        <v>1.8</v>
      </c>
      <c r="G85" s="25">
        <v>9</v>
      </c>
      <c r="H85" s="61">
        <v>0</v>
      </c>
    </row>
    <row r="86" spans="1:8" ht="13.5" thickBot="1" x14ac:dyDescent="0.25">
      <c r="A86" s="42" t="s">
        <v>42</v>
      </c>
      <c r="B86" s="41" t="s">
        <v>173</v>
      </c>
      <c r="C86" s="34" t="s">
        <v>25</v>
      </c>
      <c r="D86" s="17">
        <v>0.3</v>
      </c>
      <c r="E86" s="17">
        <v>0</v>
      </c>
      <c r="F86" s="17">
        <v>0.9</v>
      </c>
      <c r="G86" s="25">
        <v>5</v>
      </c>
      <c r="H86" s="61">
        <v>0</v>
      </c>
    </row>
    <row r="87" spans="1:8" ht="13.5" thickBot="1" x14ac:dyDescent="0.25">
      <c r="A87" s="42" t="s">
        <v>75</v>
      </c>
      <c r="B87" s="41" t="s">
        <v>76</v>
      </c>
      <c r="C87" s="34" t="s">
        <v>41</v>
      </c>
      <c r="D87" s="17">
        <v>1.44</v>
      </c>
      <c r="E87" s="17">
        <v>0.2</v>
      </c>
      <c r="F87" s="17">
        <v>9.02</v>
      </c>
      <c r="G87" s="25">
        <v>43.64</v>
      </c>
      <c r="H87" s="61" t="s">
        <v>14</v>
      </c>
    </row>
    <row r="88" spans="1:8" ht="13.5" thickBot="1" x14ac:dyDescent="0.25">
      <c r="A88" s="131" t="s">
        <v>16</v>
      </c>
      <c r="B88" s="132"/>
      <c r="C88" s="34"/>
      <c r="D88" s="25">
        <f>SUM(D83:D87)</f>
        <v>17.435816326530613</v>
      </c>
      <c r="E88" s="25">
        <f>SUM(E83:E87)</f>
        <v>17.864693877551019</v>
      </c>
      <c r="F88" s="25">
        <f>SUM(F83:F87)</f>
        <v>52.863673469387749</v>
      </c>
      <c r="G88" s="25">
        <f>SUM(G83:G87)</f>
        <v>438.06211734693875</v>
      </c>
      <c r="H88" s="63"/>
    </row>
    <row r="89" spans="1:8" ht="13.5" thickBot="1" x14ac:dyDescent="0.25">
      <c r="A89" s="133" t="s">
        <v>20</v>
      </c>
      <c r="B89" s="134"/>
      <c r="C89" s="134"/>
      <c r="D89" s="134"/>
      <c r="E89" s="134"/>
      <c r="F89" s="134"/>
      <c r="G89" s="134"/>
      <c r="H89" s="84"/>
    </row>
    <row r="90" spans="1:8" ht="13.5" thickBot="1" x14ac:dyDescent="0.25">
      <c r="A90" s="87" t="s">
        <v>94</v>
      </c>
      <c r="B90" s="80" t="s">
        <v>174</v>
      </c>
      <c r="C90" s="78" t="s">
        <v>36</v>
      </c>
      <c r="D90" s="93">
        <v>3.125</v>
      </c>
      <c r="E90" s="94">
        <v>13.125</v>
      </c>
      <c r="F90" s="94">
        <v>23.75</v>
      </c>
      <c r="G90" s="95">
        <v>226.25</v>
      </c>
      <c r="H90" s="85" t="s">
        <v>21</v>
      </c>
    </row>
    <row r="91" spans="1:8" ht="13.5" thickBot="1" x14ac:dyDescent="0.25">
      <c r="A91" s="88" t="s">
        <v>14</v>
      </c>
      <c r="B91" s="80" t="s">
        <v>37</v>
      </c>
      <c r="C91" s="79" t="s">
        <v>39</v>
      </c>
      <c r="D91" s="93">
        <v>1.4</v>
      </c>
      <c r="E91" s="96">
        <v>0.6</v>
      </c>
      <c r="F91" s="96">
        <v>22</v>
      </c>
      <c r="G91" s="83">
        <v>94</v>
      </c>
      <c r="H91" s="92">
        <v>0</v>
      </c>
    </row>
    <row r="92" spans="1:8" ht="13.5" thickBot="1" x14ac:dyDescent="0.25">
      <c r="A92" s="88">
        <v>0</v>
      </c>
      <c r="B92" s="80" t="s">
        <v>150</v>
      </c>
      <c r="C92" s="79" t="s">
        <v>25</v>
      </c>
      <c r="D92" s="93">
        <v>6.4</v>
      </c>
      <c r="E92" s="96">
        <v>4</v>
      </c>
      <c r="F92" s="96">
        <v>9</v>
      </c>
      <c r="G92" s="83">
        <v>98</v>
      </c>
      <c r="H92" s="61" t="s">
        <v>18</v>
      </c>
    </row>
    <row r="93" spans="1:8" ht="13.5" thickBot="1" x14ac:dyDescent="0.25">
      <c r="A93" s="131" t="s">
        <v>45</v>
      </c>
      <c r="B93" s="140"/>
      <c r="C93" s="81"/>
      <c r="D93" s="24">
        <f>SUM(D90:D92)</f>
        <v>10.925000000000001</v>
      </c>
      <c r="E93" s="23">
        <f>SUM(E90:E92)</f>
        <v>17.725000000000001</v>
      </c>
      <c r="F93" s="24">
        <f>SUM(F90:F92)</f>
        <v>54.75</v>
      </c>
      <c r="G93" s="23">
        <f>SUM(G90:G92)</f>
        <v>418.25</v>
      </c>
      <c r="H93" s="70"/>
    </row>
    <row r="94" spans="1:8" ht="13.5" thickBot="1" x14ac:dyDescent="0.25">
      <c r="A94" s="127" t="s">
        <v>22</v>
      </c>
      <c r="B94" s="128"/>
      <c r="C94" s="135"/>
      <c r="D94" s="141">
        <f>D93+D88+D81</f>
        <v>39.61081632653061</v>
      </c>
      <c r="E94" s="26">
        <f>E93+E88+E81</f>
        <v>49.80969387755102</v>
      </c>
      <c r="F94" s="27">
        <f>F93+F88+F81</f>
        <v>119.27367346938775</v>
      </c>
      <c r="G94" s="26">
        <f>G93+G88+G81</f>
        <v>1077.9221173469386</v>
      </c>
      <c r="H94" s="38" t="s">
        <v>192</v>
      </c>
    </row>
    <row r="95" spans="1:8" ht="13.5" thickBot="1" x14ac:dyDescent="0.25">
      <c r="A95" s="129" t="s">
        <v>23</v>
      </c>
      <c r="B95" s="130"/>
      <c r="C95" s="5"/>
      <c r="D95" s="19" t="s">
        <v>32</v>
      </c>
      <c r="E95" s="13" t="s">
        <v>33</v>
      </c>
      <c r="F95" s="19" t="s">
        <v>34</v>
      </c>
      <c r="G95" s="33" t="s">
        <v>35</v>
      </c>
      <c r="H95" s="14" t="s">
        <v>71</v>
      </c>
    </row>
    <row r="96" spans="1:8" x14ac:dyDescent="0.2">
      <c r="A96" s="69"/>
      <c r="B96" s="11"/>
    </row>
    <row r="97" spans="1:8" ht="13.5" thickBot="1" x14ac:dyDescent="0.25">
      <c r="A97" s="66" t="s">
        <v>209</v>
      </c>
      <c r="B97" s="8"/>
      <c r="C97" s="9"/>
      <c r="D97" s="10"/>
      <c r="E97" s="10"/>
      <c r="F97" s="10"/>
      <c r="G97" s="10"/>
      <c r="H97" s="58"/>
    </row>
    <row r="98" spans="1:8" ht="26.25" thickBot="1" x14ac:dyDescent="0.25">
      <c r="A98" s="67" t="s">
        <v>0</v>
      </c>
      <c r="B98" s="31" t="s">
        <v>1</v>
      </c>
      <c r="C98" s="30" t="s">
        <v>2</v>
      </c>
      <c r="D98" s="137" t="s">
        <v>3</v>
      </c>
      <c r="E98" s="138"/>
      <c r="F98" s="139"/>
      <c r="G98" s="31" t="s">
        <v>4</v>
      </c>
      <c r="H98" s="91" t="s">
        <v>5</v>
      </c>
    </row>
    <row r="99" spans="1:8" ht="26.25" thickBot="1" x14ac:dyDescent="0.25">
      <c r="A99" s="68" t="s">
        <v>6</v>
      </c>
      <c r="B99" s="16" t="s">
        <v>7</v>
      </c>
      <c r="C99" s="32" t="s">
        <v>8</v>
      </c>
      <c r="D99" s="16" t="s">
        <v>9</v>
      </c>
      <c r="E99" s="16" t="s">
        <v>10</v>
      </c>
      <c r="F99" s="16" t="s">
        <v>11</v>
      </c>
      <c r="G99" s="16" t="s">
        <v>12</v>
      </c>
      <c r="H99" s="90" t="s">
        <v>106</v>
      </c>
    </row>
    <row r="100" spans="1:8" ht="13.5" thickBot="1" x14ac:dyDescent="0.25">
      <c r="A100" s="133" t="s">
        <v>13</v>
      </c>
      <c r="B100" s="134"/>
      <c r="C100" s="134"/>
      <c r="D100" s="134"/>
      <c r="E100" s="134"/>
      <c r="F100" s="134"/>
      <c r="G100" s="134"/>
      <c r="H100" s="64"/>
    </row>
    <row r="101" spans="1:8" ht="13.5" thickBot="1" x14ac:dyDescent="0.25">
      <c r="A101" s="42" t="s">
        <v>77</v>
      </c>
      <c r="B101" s="41" t="s">
        <v>175</v>
      </c>
      <c r="C101" s="34" t="s">
        <v>24</v>
      </c>
      <c r="D101" s="17">
        <v>5.86</v>
      </c>
      <c r="E101" s="17">
        <v>7.4499999999999993</v>
      </c>
      <c r="F101" s="17">
        <v>37.4</v>
      </c>
      <c r="G101" s="25">
        <v>239.27999999999997</v>
      </c>
      <c r="H101" s="61" t="s">
        <v>18</v>
      </c>
    </row>
    <row r="102" spans="1:8" ht="13.5" thickBot="1" x14ac:dyDescent="0.25">
      <c r="A102" s="88" t="s">
        <v>66</v>
      </c>
      <c r="B102" s="80" t="s">
        <v>67</v>
      </c>
      <c r="C102" s="79">
        <v>20</v>
      </c>
      <c r="D102" s="76">
        <v>1.73</v>
      </c>
      <c r="E102" s="77">
        <v>4.8</v>
      </c>
      <c r="F102" s="77">
        <v>9.0399999999999991</v>
      </c>
      <c r="G102" s="82">
        <v>88.15</v>
      </c>
      <c r="H102" s="86" t="s">
        <v>78</v>
      </c>
    </row>
    <row r="103" spans="1:8" ht="13.5" thickBot="1" x14ac:dyDescent="0.25">
      <c r="A103" s="42" t="s">
        <v>28</v>
      </c>
      <c r="B103" s="41" t="s">
        <v>102</v>
      </c>
      <c r="C103" s="34" t="s">
        <v>25</v>
      </c>
      <c r="D103" s="17">
        <v>0</v>
      </c>
      <c r="E103" s="17">
        <v>0</v>
      </c>
      <c r="F103" s="17">
        <v>0</v>
      </c>
      <c r="G103" s="25">
        <v>0</v>
      </c>
      <c r="H103" s="62">
        <v>0</v>
      </c>
    </row>
    <row r="104" spans="1:8" ht="13.5" thickBot="1" x14ac:dyDescent="0.25">
      <c r="A104" s="131" t="s">
        <v>16</v>
      </c>
      <c r="B104" s="132"/>
      <c r="C104" s="34"/>
      <c r="D104" s="23">
        <f>SUM(D101:D103)</f>
        <v>7.59</v>
      </c>
      <c r="E104" s="24">
        <f>SUM(E101:E103)</f>
        <v>12.25</v>
      </c>
      <c r="F104" s="24">
        <f>SUM(F101:F103)</f>
        <v>46.44</v>
      </c>
      <c r="G104" s="23">
        <f>SUM(G101:G103)</f>
        <v>327.42999999999995</v>
      </c>
      <c r="H104" s="62"/>
    </row>
    <row r="105" spans="1:8" ht="13.5" thickBot="1" x14ac:dyDescent="0.25">
      <c r="A105" s="133" t="s">
        <v>17</v>
      </c>
      <c r="B105" s="134"/>
      <c r="C105" s="134"/>
      <c r="D105" s="134"/>
      <c r="E105" s="134"/>
      <c r="F105" s="134"/>
      <c r="G105" s="134"/>
      <c r="H105" s="64"/>
    </row>
    <row r="106" spans="1:8" ht="13.5" thickBot="1" x14ac:dyDescent="0.25">
      <c r="A106" s="42" t="s">
        <v>176</v>
      </c>
      <c r="B106" s="41" t="s">
        <v>177</v>
      </c>
      <c r="C106" s="34" t="s">
        <v>178</v>
      </c>
      <c r="D106" s="17">
        <v>1.6705341045567887</v>
      </c>
      <c r="E106" s="17">
        <v>8.9952500000000004</v>
      </c>
      <c r="F106" s="17">
        <v>22.00685</v>
      </c>
      <c r="G106" s="25">
        <v>170.25024220078737</v>
      </c>
      <c r="H106" s="61" t="s">
        <v>18</v>
      </c>
    </row>
    <row r="107" spans="1:8" ht="13.5" thickBot="1" x14ac:dyDescent="0.25">
      <c r="A107" s="42" t="s">
        <v>180</v>
      </c>
      <c r="B107" s="41" t="s">
        <v>179</v>
      </c>
      <c r="C107" s="34" t="s">
        <v>36</v>
      </c>
      <c r="D107" s="17">
        <v>6.9900000000000011</v>
      </c>
      <c r="E107" s="17">
        <v>13.049999999999999</v>
      </c>
      <c r="F107" s="17">
        <v>5.84</v>
      </c>
      <c r="G107" s="25">
        <v>194.55999999999997</v>
      </c>
      <c r="H107" s="62" t="s">
        <v>15</v>
      </c>
    </row>
    <row r="108" spans="1:8" ht="13.5" thickBot="1" x14ac:dyDescent="0.25">
      <c r="A108" s="42" t="s">
        <v>105</v>
      </c>
      <c r="B108" s="41" t="s">
        <v>104</v>
      </c>
      <c r="C108" s="34" t="s">
        <v>39</v>
      </c>
      <c r="D108" s="17">
        <v>2</v>
      </c>
      <c r="E108" s="17">
        <v>0.3</v>
      </c>
      <c r="F108" s="17">
        <v>17.34</v>
      </c>
      <c r="G108" s="25">
        <v>78.180000000000007</v>
      </c>
      <c r="H108" s="62">
        <v>0</v>
      </c>
    </row>
    <row r="109" spans="1:8" ht="13.5" thickBot="1" x14ac:dyDescent="0.25">
      <c r="A109" s="42" t="s">
        <v>40</v>
      </c>
      <c r="B109" s="41" t="s">
        <v>181</v>
      </c>
      <c r="C109" s="34" t="s">
        <v>31</v>
      </c>
      <c r="D109" s="17">
        <v>0.64331122166943067</v>
      </c>
      <c r="E109" s="17">
        <v>3.0998652570480929</v>
      </c>
      <c r="F109" s="17">
        <v>2.1729892205638475</v>
      </c>
      <c r="G109" s="25">
        <v>37.839880458817028</v>
      </c>
      <c r="H109" s="62">
        <v>0</v>
      </c>
    </row>
    <row r="110" spans="1:8" ht="13.5" thickBot="1" x14ac:dyDescent="0.25">
      <c r="A110" s="42" t="s">
        <v>75</v>
      </c>
      <c r="B110" s="41" t="s">
        <v>76</v>
      </c>
      <c r="C110" s="34" t="s">
        <v>41</v>
      </c>
      <c r="D110" s="21">
        <v>1.44</v>
      </c>
      <c r="E110" s="21">
        <v>0.2</v>
      </c>
      <c r="F110" s="21">
        <v>9.02</v>
      </c>
      <c r="G110" s="53">
        <v>43.64</v>
      </c>
      <c r="H110" s="62" t="s">
        <v>14</v>
      </c>
    </row>
    <row r="111" spans="1:8" ht="13.5" thickBot="1" x14ac:dyDescent="0.25">
      <c r="A111" s="42" t="s">
        <v>189</v>
      </c>
      <c r="B111" s="48" t="s">
        <v>190</v>
      </c>
      <c r="C111" s="34" t="s">
        <v>25</v>
      </c>
      <c r="D111" s="21">
        <v>0.35</v>
      </c>
      <c r="E111" s="21">
        <v>0.15</v>
      </c>
      <c r="F111" s="21">
        <v>6.5</v>
      </c>
      <c r="G111" s="107">
        <v>23.5</v>
      </c>
      <c r="H111" s="62">
        <v>0</v>
      </c>
    </row>
    <row r="112" spans="1:8" ht="13.5" thickBot="1" x14ac:dyDescent="0.25">
      <c r="A112" s="131" t="s">
        <v>16</v>
      </c>
      <c r="B112" s="132"/>
      <c r="C112" s="34"/>
      <c r="D112" s="25">
        <f>SUM(D106:D111)</f>
        <v>13.093845326226219</v>
      </c>
      <c r="E112" s="25">
        <f>SUM(E106:E111)</f>
        <v>25.795115257048092</v>
      </c>
      <c r="F112" s="25">
        <f>SUM(F106:F111)</f>
        <v>62.879839220563852</v>
      </c>
      <c r="G112" s="25">
        <f>SUM(G106:G111)</f>
        <v>547.97012265960439</v>
      </c>
      <c r="H112" s="62"/>
    </row>
    <row r="113" spans="1:8" ht="13.5" thickBot="1" x14ac:dyDescent="0.25">
      <c r="A113" s="133" t="s">
        <v>20</v>
      </c>
      <c r="B113" s="134"/>
      <c r="C113" s="134"/>
      <c r="D113" s="134"/>
      <c r="E113" s="134"/>
      <c r="F113" s="134"/>
      <c r="G113" s="134"/>
      <c r="H113" s="64"/>
    </row>
    <row r="114" spans="1:8" ht="13.5" thickBot="1" x14ac:dyDescent="0.25">
      <c r="A114" s="42" t="s">
        <v>185</v>
      </c>
      <c r="B114" s="41" t="s">
        <v>186</v>
      </c>
      <c r="C114" s="34" t="s">
        <v>187</v>
      </c>
      <c r="D114" s="17">
        <v>5.5619737335834891</v>
      </c>
      <c r="E114" s="17">
        <v>3.1518348968105068</v>
      </c>
      <c r="F114" s="17">
        <v>13.23851407129456</v>
      </c>
      <c r="G114" s="23">
        <v>101.61028142589117</v>
      </c>
      <c r="H114" s="61" t="s">
        <v>18</v>
      </c>
    </row>
    <row r="115" spans="1:8" ht="13.5" thickBot="1" x14ac:dyDescent="0.25">
      <c r="A115" s="42" t="s">
        <v>182</v>
      </c>
      <c r="B115" s="41" t="s">
        <v>183</v>
      </c>
      <c r="C115" s="34" t="s">
        <v>184</v>
      </c>
      <c r="D115" s="17">
        <v>1.69</v>
      </c>
      <c r="E115" s="17">
        <v>4.3199999999999994</v>
      </c>
      <c r="F115" s="17">
        <v>12.909999999999998</v>
      </c>
      <c r="G115" s="23">
        <v>99.4</v>
      </c>
      <c r="H115" s="61" t="s">
        <v>15</v>
      </c>
    </row>
    <row r="116" spans="1:8" ht="13.5" thickBot="1" x14ac:dyDescent="0.25">
      <c r="A116" s="131" t="s">
        <v>46</v>
      </c>
      <c r="B116" s="132"/>
      <c r="C116" s="34"/>
      <c r="D116" s="25">
        <f>SUM(D114:D115)</f>
        <v>7.2519737335834886</v>
      </c>
      <c r="E116" s="25">
        <f>SUM(E114:E115)</f>
        <v>7.4718348968105062</v>
      </c>
      <c r="F116" s="25">
        <f>SUM(F114:F115)</f>
        <v>26.148514071294557</v>
      </c>
      <c r="G116" s="25">
        <f>SUM(G114:G115)</f>
        <v>201.01028142589118</v>
      </c>
      <c r="H116" s="62"/>
    </row>
    <row r="117" spans="1:8" ht="13.5" thickBot="1" x14ac:dyDescent="0.25">
      <c r="A117" s="127" t="s">
        <v>22</v>
      </c>
      <c r="B117" s="128"/>
      <c r="C117" s="135"/>
      <c r="D117" s="136">
        <f>D116+D112+D104</f>
        <v>27.935819059809706</v>
      </c>
      <c r="E117" s="26">
        <f>E116+E112+E104</f>
        <v>45.516950153858602</v>
      </c>
      <c r="F117" s="26">
        <f>F116+F112+F104</f>
        <v>135.46835329185842</v>
      </c>
      <c r="G117" s="26">
        <f>G116+G112+G104</f>
        <v>1076.4104040854954</v>
      </c>
      <c r="H117" s="38" t="s">
        <v>193</v>
      </c>
    </row>
    <row r="118" spans="1:8" ht="13.5" thickBot="1" x14ac:dyDescent="0.25">
      <c r="A118" s="129" t="s">
        <v>23</v>
      </c>
      <c r="B118" s="130"/>
      <c r="C118" s="5"/>
      <c r="D118" s="19" t="s">
        <v>32</v>
      </c>
      <c r="E118" s="13" t="s">
        <v>33</v>
      </c>
      <c r="F118" s="19" t="s">
        <v>34</v>
      </c>
      <c r="G118" s="33" t="s">
        <v>35</v>
      </c>
      <c r="H118" s="14" t="s">
        <v>71</v>
      </c>
    </row>
    <row r="121" spans="1:8" x14ac:dyDescent="0.2">
      <c r="B121" s="121" t="s">
        <v>119</v>
      </c>
      <c r="C121" s="121"/>
      <c r="D121" s="121"/>
      <c r="E121" s="121"/>
    </row>
    <row r="122" spans="1:8" ht="21" customHeight="1" thickBot="1" x14ac:dyDescent="0.25">
      <c r="B122" s="122"/>
      <c r="C122" s="122"/>
      <c r="D122" s="122"/>
      <c r="E122" s="122"/>
    </row>
    <row r="123" spans="1:8" ht="63.75" thickBot="1" x14ac:dyDescent="0.25">
      <c r="B123" s="123" t="s">
        <v>113</v>
      </c>
      <c r="C123" s="124"/>
      <c r="D123" s="103" t="s">
        <v>114</v>
      </c>
      <c r="E123" s="104" t="s">
        <v>115</v>
      </c>
    </row>
    <row r="124" spans="1:8" ht="17.25" thickTop="1" thickBot="1" x14ac:dyDescent="0.25">
      <c r="B124" s="125" t="s">
        <v>116</v>
      </c>
      <c r="C124" s="126"/>
      <c r="D124" s="105">
        <v>180</v>
      </c>
      <c r="E124" s="106">
        <v>241</v>
      </c>
    </row>
    <row r="125" spans="1:8" ht="16.5" thickBot="1" x14ac:dyDescent="0.25">
      <c r="B125" s="117" t="s">
        <v>19</v>
      </c>
      <c r="C125" s="118"/>
      <c r="D125" s="105">
        <v>150</v>
      </c>
      <c r="E125" s="106">
        <v>319</v>
      </c>
    </row>
    <row r="126" spans="1:8" ht="16.5" thickBot="1" x14ac:dyDescent="0.25">
      <c r="B126" s="117" t="s">
        <v>117</v>
      </c>
      <c r="C126" s="118"/>
      <c r="D126" s="105">
        <v>780</v>
      </c>
      <c r="E126" s="106">
        <v>1374</v>
      </c>
    </row>
    <row r="127" spans="1:8" ht="16.5" thickBot="1" x14ac:dyDescent="0.25">
      <c r="B127" s="117" t="s">
        <v>118</v>
      </c>
      <c r="C127" s="118"/>
      <c r="D127" s="105">
        <v>110</v>
      </c>
      <c r="E127" s="106">
        <v>123</v>
      </c>
    </row>
    <row r="128" spans="1:8" ht="16.5" thickBot="1" x14ac:dyDescent="0.25">
      <c r="B128" s="119" t="s">
        <v>188</v>
      </c>
      <c r="C128" s="120"/>
      <c r="D128" s="105">
        <v>1050</v>
      </c>
      <c r="E128" s="106">
        <v>1082</v>
      </c>
    </row>
  </sheetData>
  <mergeCells count="58">
    <mergeCell ref="D4:F4"/>
    <mergeCell ref="A6:G6"/>
    <mergeCell ref="A10:B10"/>
    <mergeCell ref="A11:G11"/>
    <mergeCell ref="A18:B18"/>
    <mergeCell ref="A19:G19"/>
    <mergeCell ref="A23:B23"/>
    <mergeCell ref="A24:B24"/>
    <mergeCell ref="A25:B25"/>
    <mergeCell ref="A50:B50"/>
    <mergeCell ref="D53:F53"/>
    <mergeCell ref="D29:F29"/>
    <mergeCell ref="A49:B49"/>
    <mergeCell ref="A31:G31"/>
    <mergeCell ref="A35:B35"/>
    <mergeCell ref="A36:G36"/>
    <mergeCell ref="A44:B44"/>
    <mergeCell ref="A45:G45"/>
    <mergeCell ref="A48:B48"/>
    <mergeCell ref="A55:G55"/>
    <mergeCell ref="A59:B59"/>
    <mergeCell ref="A66:B66"/>
    <mergeCell ref="A67:G67"/>
    <mergeCell ref="A60:G60"/>
    <mergeCell ref="A70:B70"/>
    <mergeCell ref="C71"/>
    <mergeCell ref="D71"/>
    <mergeCell ref="A71:B71"/>
    <mergeCell ref="A72:B72"/>
    <mergeCell ref="A94:B94"/>
    <mergeCell ref="A100:G100"/>
    <mergeCell ref="A82:G82"/>
    <mergeCell ref="D75:F75"/>
    <mergeCell ref="A77:G77"/>
    <mergeCell ref="A81:B81"/>
    <mergeCell ref="D98:F98"/>
    <mergeCell ref="A95:B95"/>
    <mergeCell ref="A88:B88"/>
    <mergeCell ref="A89:G89"/>
    <mergeCell ref="A93:B93"/>
    <mergeCell ref="C94"/>
    <mergeCell ref="D94"/>
    <mergeCell ref="A117:B117"/>
    <mergeCell ref="A118:B118"/>
    <mergeCell ref="A104:B104"/>
    <mergeCell ref="A105:G105"/>
    <mergeCell ref="A112:B112"/>
    <mergeCell ref="A113:G113"/>
    <mergeCell ref="A116:B116"/>
    <mergeCell ref="C117"/>
    <mergeCell ref="D117"/>
    <mergeCell ref="B127:C127"/>
    <mergeCell ref="B128:C128"/>
    <mergeCell ref="B121:E122"/>
    <mergeCell ref="B123:C123"/>
    <mergeCell ref="B124:C124"/>
    <mergeCell ref="B125:C125"/>
    <mergeCell ref="B126:C126"/>
  </mergeCells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886E-6595-4F02-9FB6-A01632F5110F}">
  <dimension ref="A1:H75"/>
  <sheetViews>
    <sheetView workbookViewId="0">
      <selection activeCell="B7" sqref="B7:B8"/>
    </sheetView>
  </sheetViews>
  <sheetFormatPr defaultRowHeight="12.75" x14ac:dyDescent="0.2"/>
  <cols>
    <col min="1" max="1" width="10.28515625" style="6" customWidth="1"/>
    <col min="2" max="2" width="46.855468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59" customWidth="1"/>
    <col min="9" max="16384" width="9.140625" style="6"/>
  </cols>
  <sheetData>
    <row r="1" spans="1:8" ht="21" x14ac:dyDescent="0.35">
      <c r="B1" s="116" t="s">
        <v>288</v>
      </c>
    </row>
    <row r="2" spans="1:8" ht="13.5" thickBot="1" x14ac:dyDescent="0.25">
      <c r="A2" s="66" t="s">
        <v>120</v>
      </c>
      <c r="B2" s="8"/>
      <c r="C2" s="9"/>
      <c r="D2" s="10"/>
      <c r="E2" s="10"/>
      <c r="F2" s="10"/>
      <c r="G2" s="10"/>
      <c r="H2" s="58"/>
    </row>
    <row r="3" spans="1:8" ht="26.25" thickBot="1" x14ac:dyDescent="0.25">
      <c r="A3" s="67" t="s">
        <v>0</v>
      </c>
      <c r="B3" s="31" t="s">
        <v>1</v>
      </c>
      <c r="C3" s="30" t="s">
        <v>2</v>
      </c>
      <c r="D3" s="137" t="s">
        <v>3</v>
      </c>
      <c r="E3" s="138"/>
      <c r="F3" s="139"/>
      <c r="G3" s="31" t="s">
        <v>4</v>
      </c>
      <c r="H3" s="91" t="s">
        <v>5</v>
      </c>
    </row>
    <row r="4" spans="1:8" ht="26.25" thickBot="1" x14ac:dyDescent="0.25">
      <c r="A4" s="68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98" t="s">
        <v>44</v>
      </c>
    </row>
    <row r="5" spans="1:8" ht="13.5" thickBot="1" x14ac:dyDescent="0.25">
      <c r="A5" s="133" t="s">
        <v>17</v>
      </c>
      <c r="B5" s="134"/>
      <c r="C5" s="134"/>
      <c r="D5" s="134"/>
      <c r="E5" s="134"/>
      <c r="F5" s="134"/>
      <c r="G5" s="134"/>
      <c r="H5" s="64"/>
    </row>
    <row r="6" spans="1:8" ht="13.5" thickBot="1" x14ac:dyDescent="0.25">
      <c r="A6" s="42" t="s">
        <v>127</v>
      </c>
      <c r="B6" s="41" t="s">
        <v>232</v>
      </c>
      <c r="C6" s="34" t="s">
        <v>29</v>
      </c>
      <c r="D6" s="17">
        <v>2.9750000000000005</v>
      </c>
      <c r="E6" s="17">
        <v>4.7750000000000004</v>
      </c>
      <c r="F6" s="17">
        <v>9.7249999999999996</v>
      </c>
      <c r="G6" s="25">
        <v>96.644999999999996</v>
      </c>
      <c r="H6" s="61" t="s">
        <v>18</v>
      </c>
    </row>
    <row r="7" spans="1:8" ht="13.5" thickBot="1" x14ac:dyDescent="0.25">
      <c r="A7" s="42" t="s">
        <v>233</v>
      </c>
      <c r="B7" s="41" t="s">
        <v>234</v>
      </c>
      <c r="C7" s="34" t="s">
        <v>36</v>
      </c>
      <c r="D7" s="17">
        <v>8.0560000000000009</v>
      </c>
      <c r="E7" s="17">
        <v>15.896000000000001</v>
      </c>
      <c r="F7" s="17">
        <v>4.4639999999999995</v>
      </c>
      <c r="G7" s="25">
        <v>202.29599999999999</v>
      </c>
      <c r="H7" s="61" t="s">
        <v>18</v>
      </c>
    </row>
    <row r="8" spans="1:8" ht="13.5" thickBot="1" x14ac:dyDescent="0.25">
      <c r="A8" s="42" t="s">
        <v>73</v>
      </c>
      <c r="B8" s="41" t="s">
        <v>63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1">
        <v>0</v>
      </c>
    </row>
    <row r="9" spans="1:8" ht="15" customHeight="1" thickBot="1" x14ac:dyDescent="0.25">
      <c r="A9" s="42" t="s">
        <v>86</v>
      </c>
      <c r="B9" s="41" t="s">
        <v>87</v>
      </c>
      <c r="C9" s="34">
        <v>10</v>
      </c>
      <c r="D9" s="17">
        <v>0.9</v>
      </c>
      <c r="E9" s="17">
        <v>0.3</v>
      </c>
      <c r="F9" s="17">
        <v>7.2</v>
      </c>
      <c r="G9" s="25">
        <v>37</v>
      </c>
      <c r="H9" s="62"/>
    </row>
    <row r="10" spans="1:8" ht="13.5" thickBot="1" x14ac:dyDescent="0.25">
      <c r="A10" s="42" t="s">
        <v>128</v>
      </c>
      <c r="B10" s="41" t="s">
        <v>194</v>
      </c>
      <c r="C10" s="34" t="s">
        <v>31</v>
      </c>
      <c r="D10" s="17">
        <v>0.4</v>
      </c>
      <c r="E10" s="17">
        <v>0</v>
      </c>
      <c r="F10" s="17">
        <v>1.8</v>
      </c>
      <c r="G10" s="25">
        <v>9</v>
      </c>
      <c r="H10" s="62"/>
    </row>
    <row r="11" spans="1:8" ht="15" customHeight="1" thickBot="1" x14ac:dyDescent="0.25">
      <c r="A11" s="42">
        <v>0</v>
      </c>
      <c r="B11" s="41" t="s">
        <v>150</v>
      </c>
      <c r="C11" s="34">
        <v>200</v>
      </c>
      <c r="D11" s="17">
        <v>6.4</v>
      </c>
      <c r="E11" s="17">
        <v>4</v>
      </c>
      <c r="F11" s="17">
        <v>9</v>
      </c>
      <c r="G11" s="25">
        <v>98</v>
      </c>
      <c r="H11" s="63" t="s">
        <v>18</v>
      </c>
    </row>
    <row r="12" spans="1:8" ht="13.5" customHeight="1" thickBot="1" x14ac:dyDescent="0.25">
      <c r="A12" s="131" t="s">
        <v>16</v>
      </c>
      <c r="B12" s="132"/>
      <c r="C12" s="34"/>
      <c r="D12" s="25">
        <f>SUM(D6:D11)</f>
        <v>22.091000000000001</v>
      </c>
      <c r="E12" s="25">
        <f>SUM(E6:E11)</f>
        <v>25.641000000000002</v>
      </c>
      <c r="F12" s="25">
        <f>SUM(F6:F11)</f>
        <v>70.489000000000004</v>
      </c>
      <c r="G12" s="25">
        <f>SUM(G6:G11)</f>
        <v>615.74099999999999</v>
      </c>
      <c r="H12" s="99" t="s">
        <v>110</v>
      </c>
    </row>
    <row r="13" spans="1:8" ht="13.5" thickBot="1" x14ac:dyDescent="0.25">
      <c r="A13" s="129" t="s">
        <v>23</v>
      </c>
      <c r="B13" s="130"/>
      <c r="C13" s="5"/>
      <c r="D13" s="2" t="s">
        <v>47</v>
      </c>
      <c r="E13" s="2" t="s">
        <v>48</v>
      </c>
      <c r="F13" s="1" t="s">
        <v>49</v>
      </c>
      <c r="G13" s="3" t="s">
        <v>50</v>
      </c>
      <c r="H13" s="97" t="s">
        <v>108</v>
      </c>
    </row>
    <row r="15" spans="1:8" x14ac:dyDescent="0.2">
      <c r="A15" s="69"/>
      <c r="B15" s="11"/>
    </row>
    <row r="16" spans="1:8" ht="13.5" thickBot="1" x14ac:dyDescent="0.25">
      <c r="A16" s="66" t="s">
        <v>121</v>
      </c>
      <c r="B16" s="8"/>
      <c r="C16" s="9"/>
      <c r="D16" s="10"/>
      <c r="E16" s="10"/>
      <c r="F16" s="10"/>
      <c r="G16" s="10"/>
      <c r="H16" s="58"/>
    </row>
    <row r="17" spans="1:8" ht="26.25" thickBot="1" x14ac:dyDescent="0.25">
      <c r="A17" s="67" t="s">
        <v>0</v>
      </c>
      <c r="B17" s="31" t="s">
        <v>1</v>
      </c>
      <c r="C17" s="30" t="s">
        <v>2</v>
      </c>
      <c r="D17" s="137" t="s">
        <v>3</v>
      </c>
      <c r="E17" s="138"/>
      <c r="F17" s="139"/>
      <c r="G17" s="31" t="s">
        <v>4</v>
      </c>
      <c r="H17" s="91" t="s">
        <v>5</v>
      </c>
    </row>
    <row r="18" spans="1:8" ht="16.5" customHeight="1" thickBot="1" x14ac:dyDescent="0.25">
      <c r="A18" s="68" t="s">
        <v>6</v>
      </c>
      <c r="B18" s="16" t="s">
        <v>7</v>
      </c>
      <c r="C18" s="32" t="s">
        <v>8</v>
      </c>
      <c r="D18" s="16" t="s">
        <v>9</v>
      </c>
      <c r="E18" s="16" t="s">
        <v>10</v>
      </c>
      <c r="F18" s="16" t="s">
        <v>11</v>
      </c>
      <c r="G18" s="16" t="s">
        <v>12</v>
      </c>
      <c r="H18" s="98" t="s">
        <v>44</v>
      </c>
    </row>
    <row r="19" spans="1:8" ht="13.5" thickBot="1" x14ac:dyDescent="0.25">
      <c r="A19" s="133" t="s">
        <v>17</v>
      </c>
      <c r="B19" s="134"/>
      <c r="C19" s="134"/>
      <c r="D19" s="134"/>
      <c r="E19" s="134"/>
      <c r="F19" s="134"/>
      <c r="G19" s="134"/>
      <c r="H19" s="60"/>
    </row>
    <row r="20" spans="1:8" ht="13.5" thickBot="1" x14ac:dyDescent="0.25">
      <c r="A20" s="42" t="s">
        <v>140</v>
      </c>
      <c r="B20" s="41" t="s">
        <v>139</v>
      </c>
      <c r="C20" s="34" t="s">
        <v>29</v>
      </c>
      <c r="D20" s="17">
        <v>1.6669999999999998</v>
      </c>
      <c r="E20" s="17">
        <v>3.2199999999999998</v>
      </c>
      <c r="F20" s="17">
        <v>8.1880000000000006</v>
      </c>
      <c r="G20" s="25">
        <v>68.531999999999996</v>
      </c>
      <c r="H20" s="61" t="s">
        <v>18</v>
      </c>
    </row>
    <row r="21" spans="1:8" ht="13.5" thickBot="1" x14ac:dyDescent="0.25">
      <c r="A21" s="42" t="s">
        <v>141</v>
      </c>
      <c r="B21" s="41" t="s">
        <v>142</v>
      </c>
      <c r="C21" s="54" t="s">
        <v>52</v>
      </c>
      <c r="D21" s="17">
        <v>10.86</v>
      </c>
      <c r="E21" s="17">
        <v>6.1999999999999993</v>
      </c>
      <c r="F21" s="17">
        <v>1.8699999999999999</v>
      </c>
      <c r="G21" s="25">
        <v>103.21000000000001</v>
      </c>
      <c r="H21" s="62" t="s">
        <v>143</v>
      </c>
    </row>
    <row r="22" spans="1:8" ht="13.5" thickBot="1" x14ac:dyDescent="0.25">
      <c r="A22" s="42" t="s">
        <v>235</v>
      </c>
      <c r="B22" s="45" t="s">
        <v>236</v>
      </c>
      <c r="C22" s="34">
        <v>50</v>
      </c>
      <c r="D22" s="21">
        <v>0.63000000000000012</v>
      </c>
      <c r="E22" s="21">
        <v>6.31</v>
      </c>
      <c r="F22" s="21">
        <v>3.54</v>
      </c>
      <c r="G22" s="53">
        <v>106.31</v>
      </c>
      <c r="H22" s="62" t="s">
        <v>18</v>
      </c>
    </row>
    <row r="23" spans="1:8" ht="13.5" thickBot="1" x14ac:dyDescent="0.25">
      <c r="A23" s="42" t="s">
        <v>38</v>
      </c>
      <c r="B23" s="45" t="s">
        <v>93</v>
      </c>
      <c r="C23" s="34">
        <v>150</v>
      </c>
      <c r="D23" s="21">
        <v>3.26</v>
      </c>
      <c r="E23" s="21">
        <v>3.81</v>
      </c>
      <c r="F23" s="21">
        <v>24.64</v>
      </c>
      <c r="G23" s="53">
        <v>139.46</v>
      </c>
      <c r="H23" s="62" t="s">
        <v>18</v>
      </c>
    </row>
    <row r="24" spans="1:8" ht="13.5" thickBot="1" x14ac:dyDescent="0.25">
      <c r="A24" s="42" t="s">
        <v>86</v>
      </c>
      <c r="B24" s="45" t="s">
        <v>87</v>
      </c>
      <c r="C24" s="34">
        <v>10</v>
      </c>
      <c r="D24" s="21">
        <v>0.9</v>
      </c>
      <c r="E24" s="21">
        <v>0.3</v>
      </c>
      <c r="F24" s="21">
        <v>7.2</v>
      </c>
      <c r="G24" s="53">
        <v>37</v>
      </c>
      <c r="H24" s="62"/>
    </row>
    <row r="25" spans="1:8" ht="13.5" thickBot="1" x14ac:dyDescent="0.25">
      <c r="A25" s="42" t="s">
        <v>147</v>
      </c>
      <c r="B25" s="41" t="s">
        <v>146</v>
      </c>
      <c r="C25" s="36" t="s">
        <v>31</v>
      </c>
      <c r="D25" s="18">
        <v>0.89</v>
      </c>
      <c r="E25" s="18">
        <v>2.59</v>
      </c>
      <c r="F25" s="18">
        <v>3.36</v>
      </c>
      <c r="G25" s="35">
        <v>37.51</v>
      </c>
      <c r="H25" s="62"/>
    </row>
    <row r="26" spans="1:8" ht="13.5" thickBot="1" x14ac:dyDescent="0.25">
      <c r="A26" s="42" t="s">
        <v>189</v>
      </c>
      <c r="B26" s="41" t="s">
        <v>201</v>
      </c>
      <c r="C26" s="34" t="s">
        <v>25</v>
      </c>
      <c r="D26" s="17">
        <v>0.35</v>
      </c>
      <c r="E26" s="17">
        <v>0.15</v>
      </c>
      <c r="F26" s="17">
        <v>6.5</v>
      </c>
      <c r="G26" s="25">
        <v>23.5</v>
      </c>
      <c r="H26" s="63">
        <v>0</v>
      </c>
    </row>
    <row r="27" spans="1:8" ht="13.5" thickBot="1" x14ac:dyDescent="0.25">
      <c r="A27" s="131" t="s">
        <v>16</v>
      </c>
      <c r="B27" s="132"/>
      <c r="C27" s="34"/>
      <c r="D27" s="25">
        <f>SUM(D20:D26)</f>
        <v>18.557000000000002</v>
      </c>
      <c r="E27" s="25">
        <f>SUM(E20:E26)</f>
        <v>22.579999999999995</v>
      </c>
      <c r="F27" s="25">
        <f>SUM(F20:F26)</f>
        <v>55.298000000000002</v>
      </c>
      <c r="G27" s="25">
        <f>SUM(G20:G26)</f>
        <v>515.52200000000005</v>
      </c>
      <c r="H27" s="99" t="s">
        <v>107</v>
      </c>
    </row>
    <row r="28" spans="1:8" ht="13.5" thickBot="1" x14ac:dyDescent="0.25">
      <c r="A28" s="129" t="s">
        <v>23</v>
      </c>
      <c r="B28" s="130"/>
      <c r="C28" s="5"/>
      <c r="D28" s="2" t="s">
        <v>47</v>
      </c>
      <c r="E28" s="2" t="s">
        <v>48</v>
      </c>
      <c r="F28" s="1" t="s">
        <v>49</v>
      </c>
      <c r="G28" s="3" t="s">
        <v>50</v>
      </c>
      <c r="H28" s="97" t="s">
        <v>108</v>
      </c>
    </row>
    <row r="29" spans="1:8" x14ac:dyDescent="0.2">
      <c r="A29" s="69"/>
      <c r="B29" s="11"/>
    </row>
    <row r="30" spans="1:8" ht="13.5" thickBot="1" x14ac:dyDescent="0.25">
      <c r="A30" s="66" t="s">
        <v>122</v>
      </c>
      <c r="B30" s="8"/>
      <c r="C30" s="9"/>
      <c r="D30" s="10"/>
      <c r="E30" s="10"/>
      <c r="F30" s="10"/>
      <c r="G30" s="10"/>
      <c r="H30" s="58"/>
    </row>
    <row r="31" spans="1:8" ht="26.25" thickBot="1" x14ac:dyDescent="0.25">
      <c r="A31" s="67" t="s">
        <v>0</v>
      </c>
      <c r="B31" s="31" t="s">
        <v>1</v>
      </c>
      <c r="C31" s="30" t="s">
        <v>2</v>
      </c>
      <c r="D31" s="137" t="s">
        <v>3</v>
      </c>
      <c r="E31" s="138"/>
      <c r="F31" s="139"/>
      <c r="G31" s="31" t="s">
        <v>4</v>
      </c>
      <c r="H31" s="91" t="s">
        <v>5</v>
      </c>
    </row>
    <row r="32" spans="1:8" ht="26.25" thickBot="1" x14ac:dyDescent="0.25">
      <c r="A32" s="68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98" t="s">
        <v>44</v>
      </c>
    </row>
    <row r="33" spans="1:8" ht="27" customHeight="1" thickBot="1" x14ac:dyDescent="0.25">
      <c r="A33" s="133" t="s">
        <v>17</v>
      </c>
      <c r="B33" s="134"/>
      <c r="C33" s="134"/>
      <c r="D33" s="134"/>
      <c r="E33" s="134"/>
      <c r="F33" s="134"/>
      <c r="G33" s="134"/>
      <c r="H33" s="64"/>
    </row>
    <row r="34" spans="1:8" ht="13.5" thickBot="1" x14ac:dyDescent="0.25">
      <c r="A34" s="42" t="s">
        <v>153</v>
      </c>
      <c r="B34" s="41" t="s">
        <v>154</v>
      </c>
      <c r="C34" s="34" t="s">
        <v>30</v>
      </c>
      <c r="D34" s="17">
        <v>4.2266666666666666</v>
      </c>
      <c r="E34" s="17">
        <v>5.5587301587301585</v>
      </c>
      <c r="F34" s="17">
        <v>16.052063492063493</v>
      </c>
      <c r="G34" s="25">
        <v>131.2673015873016</v>
      </c>
      <c r="H34" s="61">
        <v>0</v>
      </c>
    </row>
    <row r="35" spans="1:8" ht="13.5" thickBot="1" x14ac:dyDescent="0.25">
      <c r="A35" s="42" t="s">
        <v>238</v>
      </c>
      <c r="B35" s="47" t="s">
        <v>237</v>
      </c>
      <c r="C35" s="51" t="s">
        <v>30</v>
      </c>
      <c r="D35" s="49">
        <v>9.8735483870967737</v>
      </c>
      <c r="E35" s="49">
        <v>13.640443548387097</v>
      </c>
      <c r="F35" s="49">
        <v>27.949516129032261</v>
      </c>
      <c r="G35" s="52">
        <v>265.40173387096775</v>
      </c>
      <c r="H35" s="62" t="s">
        <v>18</v>
      </c>
    </row>
    <row r="36" spans="1:8" ht="13.5" thickBot="1" x14ac:dyDescent="0.25">
      <c r="A36" s="42" t="s">
        <v>158</v>
      </c>
      <c r="B36" s="65" t="s">
        <v>157</v>
      </c>
      <c r="C36" s="51" t="s">
        <v>31</v>
      </c>
      <c r="D36" s="49">
        <v>0.713090909090909</v>
      </c>
      <c r="E36" s="49">
        <v>3.0087272727272727</v>
      </c>
      <c r="F36" s="49">
        <v>5.7025454545454544</v>
      </c>
      <c r="G36" s="52">
        <v>49.647272727272728</v>
      </c>
      <c r="H36" s="62">
        <v>0</v>
      </c>
    </row>
    <row r="37" spans="1:8" ht="15" customHeight="1" thickBot="1" x14ac:dyDescent="0.25">
      <c r="A37" s="42">
        <v>0</v>
      </c>
      <c r="B37" s="41" t="s">
        <v>103</v>
      </c>
      <c r="C37" s="34" t="s">
        <v>25</v>
      </c>
      <c r="D37" s="17">
        <v>6</v>
      </c>
      <c r="E37" s="17">
        <v>4</v>
      </c>
      <c r="F37" s="17">
        <v>9</v>
      </c>
      <c r="G37" s="25">
        <v>96</v>
      </c>
      <c r="H37" s="63" t="s">
        <v>18</v>
      </c>
    </row>
    <row r="38" spans="1:8" ht="13.5" thickBot="1" x14ac:dyDescent="0.25">
      <c r="A38" s="44" t="s">
        <v>86</v>
      </c>
      <c r="B38" s="41" t="s">
        <v>87</v>
      </c>
      <c r="C38" s="34">
        <v>10</v>
      </c>
      <c r="D38" s="17">
        <v>0.9</v>
      </c>
      <c r="E38" s="17">
        <v>0.3</v>
      </c>
      <c r="F38" s="17">
        <v>7.2</v>
      </c>
      <c r="G38" s="25">
        <v>37</v>
      </c>
      <c r="H38" s="62"/>
    </row>
    <row r="39" spans="1:8" ht="13.5" thickBot="1" x14ac:dyDescent="0.25">
      <c r="A39" s="131" t="s">
        <v>16</v>
      </c>
      <c r="B39" s="132"/>
      <c r="C39" s="34"/>
      <c r="D39" s="25">
        <f>SUM(D34:D38)</f>
        <v>21.713305962854349</v>
      </c>
      <c r="E39" s="25">
        <f>SUM(E34:E38)</f>
        <v>26.507900979844528</v>
      </c>
      <c r="F39" s="25">
        <f>SUM(F34:F38)</f>
        <v>65.904125075641218</v>
      </c>
      <c r="G39" s="23">
        <f>SUM(G34:G38)</f>
        <v>579.31630818554208</v>
      </c>
      <c r="H39" s="99" t="s">
        <v>198</v>
      </c>
    </row>
    <row r="40" spans="1:8" ht="13.5" thickBot="1" x14ac:dyDescent="0.25">
      <c r="A40" s="129" t="s">
        <v>23</v>
      </c>
      <c r="B40" s="130"/>
      <c r="C40" s="5"/>
      <c r="D40" s="2" t="s">
        <v>47</v>
      </c>
      <c r="E40" s="2" t="s">
        <v>48</v>
      </c>
      <c r="F40" s="1" t="s">
        <v>49</v>
      </c>
      <c r="G40" s="3" t="s">
        <v>50</v>
      </c>
      <c r="H40" s="97" t="s">
        <v>108</v>
      </c>
    </row>
    <row r="41" spans="1:8" x14ac:dyDescent="0.2">
      <c r="A41" s="69"/>
      <c r="B41" s="11"/>
    </row>
    <row r="42" spans="1:8" ht="13.5" thickBot="1" x14ac:dyDescent="0.25">
      <c r="A42" s="66" t="s">
        <v>123</v>
      </c>
      <c r="B42" s="8"/>
      <c r="C42" s="9"/>
      <c r="D42" s="10"/>
      <c r="E42" s="10"/>
      <c r="F42" s="10"/>
      <c r="G42" s="10"/>
      <c r="H42" s="58"/>
    </row>
    <row r="43" spans="1:8" ht="26.25" thickBot="1" x14ac:dyDescent="0.25">
      <c r="A43" s="67" t="s">
        <v>0</v>
      </c>
      <c r="B43" s="31" t="s">
        <v>1</v>
      </c>
      <c r="C43" s="30" t="s">
        <v>2</v>
      </c>
      <c r="D43" s="137" t="s">
        <v>3</v>
      </c>
      <c r="E43" s="138"/>
      <c r="F43" s="139"/>
      <c r="G43" s="31" t="s">
        <v>4</v>
      </c>
      <c r="H43" s="91" t="s">
        <v>5</v>
      </c>
    </row>
    <row r="44" spans="1:8" ht="26.25" thickBot="1" x14ac:dyDescent="0.25">
      <c r="A44" s="68" t="s">
        <v>6</v>
      </c>
      <c r="B44" s="16" t="s">
        <v>7</v>
      </c>
      <c r="C44" s="32" t="s">
        <v>8</v>
      </c>
      <c r="D44" s="16" t="s">
        <v>9</v>
      </c>
      <c r="E44" s="16" t="s">
        <v>10</v>
      </c>
      <c r="F44" s="16" t="s">
        <v>11</v>
      </c>
      <c r="G44" s="16" t="s">
        <v>12</v>
      </c>
      <c r="H44" s="98" t="s">
        <v>44</v>
      </c>
    </row>
    <row r="45" spans="1:8" ht="13.5" thickBot="1" x14ac:dyDescent="0.25">
      <c r="A45" s="133" t="s">
        <v>17</v>
      </c>
      <c r="B45" s="134"/>
      <c r="C45" s="134"/>
      <c r="D45" s="134"/>
      <c r="E45" s="134"/>
      <c r="F45" s="134"/>
      <c r="G45" s="134"/>
      <c r="H45" s="64"/>
    </row>
    <row r="46" spans="1:8" ht="13.5" thickBot="1" x14ac:dyDescent="0.25">
      <c r="A46" s="42" t="s">
        <v>166</v>
      </c>
      <c r="B46" s="41" t="s">
        <v>239</v>
      </c>
      <c r="C46" s="34" t="s">
        <v>29</v>
      </c>
      <c r="D46" s="17">
        <v>5.55</v>
      </c>
      <c r="E46" s="17">
        <v>5</v>
      </c>
      <c r="F46" s="17">
        <v>10.6</v>
      </c>
      <c r="G46" s="25">
        <v>105.77000000000001</v>
      </c>
      <c r="H46" s="61" t="s">
        <v>18</v>
      </c>
    </row>
    <row r="47" spans="1:8" ht="16.5" customHeight="1" thickBot="1" x14ac:dyDescent="0.25">
      <c r="A47" s="42" t="s">
        <v>170</v>
      </c>
      <c r="B47" s="41" t="s">
        <v>171</v>
      </c>
      <c r="C47" s="34" t="s">
        <v>227</v>
      </c>
      <c r="D47" s="17">
        <v>9.7458163265306119</v>
      </c>
      <c r="E47" s="17">
        <v>12.66469387755102</v>
      </c>
      <c r="F47" s="17">
        <v>30.543673469387755</v>
      </c>
      <c r="G47" s="25">
        <v>274.65211734693872</v>
      </c>
      <c r="H47" s="61" t="s">
        <v>18</v>
      </c>
    </row>
    <row r="48" spans="1:8" ht="13.5" thickBot="1" x14ac:dyDescent="0.25">
      <c r="A48" s="42" t="s">
        <v>128</v>
      </c>
      <c r="B48" s="41" t="s">
        <v>172</v>
      </c>
      <c r="C48" s="34" t="s">
        <v>31</v>
      </c>
      <c r="D48" s="17">
        <v>0.4</v>
      </c>
      <c r="E48" s="17">
        <v>0</v>
      </c>
      <c r="F48" s="17">
        <v>1.8</v>
      </c>
      <c r="G48" s="25">
        <v>9</v>
      </c>
      <c r="H48" s="61">
        <v>0</v>
      </c>
    </row>
    <row r="49" spans="1:8" ht="13.5" thickBot="1" x14ac:dyDescent="0.25">
      <c r="A49" s="88" t="s">
        <v>14</v>
      </c>
      <c r="B49" s="80" t="s">
        <v>37</v>
      </c>
      <c r="C49" s="79" t="s">
        <v>39</v>
      </c>
      <c r="D49" s="93">
        <v>1.4</v>
      </c>
      <c r="E49" s="96">
        <v>0.6</v>
      </c>
      <c r="F49" s="96">
        <v>22</v>
      </c>
      <c r="G49" s="83">
        <v>94</v>
      </c>
      <c r="H49" s="92">
        <v>0</v>
      </c>
    </row>
    <row r="50" spans="1:8" ht="13.5" thickBot="1" x14ac:dyDescent="0.25">
      <c r="A50" s="42" t="s">
        <v>42</v>
      </c>
      <c r="B50" s="41" t="s">
        <v>173</v>
      </c>
      <c r="C50" s="34" t="s">
        <v>25</v>
      </c>
      <c r="D50" s="17">
        <v>0.3</v>
      </c>
      <c r="E50" s="17">
        <v>0</v>
      </c>
      <c r="F50" s="17">
        <v>0.9</v>
      </c>
      <c r="G50" s="25">
        <v>5</v>
      </c>
      <c r="H50" s="61">
        <v>0</v>
      </c>
    </row>
    <row r="51" spans="1:8" ht="13.5" thickBot="1" x14ac:dyDescent="0.25">
      <c r="A51" s="42" t="s">
        <v>86</v>
      </c>
      <c r="B51" s="41" t="s">
        <v>87</v>
      </c>
      <c r="C51" s="34">
        <v>10</v>
      </c>
      <c r="D51" s="17">
        <v>0.9</v>
      </c>
      <c r="E51" s="17">
        <v>0.3</v>
      </c>
      <c r="F51" s="17">
        <v>7.2</v>
      </c>
      <c r="G51" s="25">
        <v>37</v>
      </c>
      <c r="H51" s="61"/>
    </row>
    <row r="52" spans="1:8" ht="13.5" thickBot="1" x14ac:dyDescent="0.25">
      <c r="A52" s="131" t="s">
        <v>16</v>
      </c>
      <c r="B52" s="132"/>
      <c r="C52" s="34"/>
      <c r="D52" s="25">
        <f>SUM(D46:D51)</f>
        <v>18.295816326530613</v>
      </c>
      <c r="E52" s="25">
        <f>SUM(E46:E51)</f>
        <v>18.564693877551022</v>
      </c>
      <c r="F52" s="25">
        <f>SUM(F46:F51)</f>
        <v>73.04367346938777</v>
      </c>
      <c r="G52" s="25">
        <f>SUM(G46:G51)</f>
        <v>525.42211734693876</v>
      </c>
      <c r="H52" s="99" t="s">
        <v>199</v>
      </c>
    </row>
    <row r="53" spans="1:8" ht="13.5" thickBot="1" x14ac:dyDescent="0.25">
      <c r="A53" s="129" t="s">
        <v>23</v>
      </c>
      <c r="B53" s="130"/>
      <c r="C53" s="5"/>
      <c r="D53" s="2" t="s">
        <v>47</v>
      </c>
      <c r="E53" s="2" t="s">
        <v>48</v>
      </c>
      <c r="F53" s="1" t="s">
        <v>49</v>
      </c>
      <c r="G53" s="3" t="s">
        <v>50</v>
      </c>
      <c r="H53" s="97" t="s">
        <v>108</v>
      </c>
    </row>
    <row r="54" spans="1:8" x14ac:dyDescent="0.2">
      <c r="A54" s="69"/>
      <c r="B54" s="11"/>
    </row>
    <row r="55" spans="1:8" ht="13.5" thickBot="1" x14ac:dyDescent="0.25">
      <c r="A55" s="66" t="s">
        <v>209</v>
      </c>
      <c r="B55" s="8"/>
      <c r="C55" s="9"/>
      <c r="D55" s="10"/>
      <c r="E55" s="10"/>
      <c r="F55" s="10"/>
      <c r="G55" s="10"/>
      <c r="H55" s="58"/>
    </row>
    <row r="56" spans="1:8" ht="26.25" thickBot="1" x14ac:dyDescent="0.25">
      <c r="A56" s="67" t="s">
        <v>0</v>
      </c>
      <c r="B56" s="31" t="s">
        <v>1</v>
      </c>
      <c r="C56" s="30" t="s">
        <v>2</v>
      </c>
      <c r="D56" s="137" t="s">
        <v>3</v>
      </c>
      <c r="E56" s="138"/>
      <c r="F56" s="139"/>
      <c r="G56" s="31" t="s">
        <v>4</v>
      </c>
      <c r="H56" s="91" t="s">
        <v>5</v>
      </c>
    </row>
    <row r="57" spans="1:8" ht="26.25" thickBot="1" x14ac:dyDescent="0.25">
      <c r="A57" s="68" t="s">
        <v>6</v>
      </c>
      <c r="B57" s="16" t="s">
        <v>7</v>
      </c>
      <c r="C57" s="32" t="s">
        <v>8</v>
      </c>
      <c r="D57" s="16" t="s">
        <v>9</v>
      </c>
      <c r="E57" s="16" t="s">
        <v>10</v>
      </c>
      <c r="F57" s="16" t="s">
        <v>11</v>
      </c>
      <c r="G57" s="16" t="s">
        <v>12</v>
      </c>
      <c r="H57" s="98" t="s">
        <v>44</v>
      </c>
    </row>
    <row r="58" spans="1:8" ht="13.5" thickBot="1" x14ac:dyDescent="0.25">
      <c r="A58" s="133" t="s">
        <v>17</v>
      </c>
      <c r="B58" s="134"/>
      <c r="C58" s="134"/>
      <c r="D58" s="134"/>
      <c r="E58" s="134"/>
      <c r="F58" s="134"/>
      <c r="G58" s="134"/>
      <c r="H58" s="64"/>
    </row>
    <row r="59" spans="1:8" ht="13.5" thickBot="1" x14ac:dyDescent="0.25">
      <c r="A59" s="42" t="s">
        <v>176</v>
      </c>
      <c r="B59" s="41" t="s">
        <v>177</v>
      </c>
      <c r="C59" s="34" t="s">
        <v>178</v>
      </c>
      <c r="D59" s="17">
        <v>1.6705341045567887</v>
      </c>
      <c r="E59" s="17">
        <v>8.9952500000000004</v>
      </c>
      <c r="F59" s="17">
        <v>22.00685</v>
      </c>
      <c r="G59" s="25">
        <v>170.25024220078737</v>
      </c>
      <c r="H59" s="61" t="s">
        <v>18</v>
      </c>
    </row>
    <row r="60" spans="1:8" ht="13.5" thickBot="1" x14ac:dyDescent="0.25">
      <c r="A60" s="42" t="s">
        <v>241</v>
      </c>
      <c r="B60" s="41" t="s">
        <v>240</v>
      </c>
      <c r="C60" s="34" t="s">
        <v>36</v>
      </c>
      <c r="D60" s="17">
        <v>6.9900000000000011</v>
      </c>
      <c r="E60" s="17">
        <v>13.049999999999999</v>
      </c>
      <c r="F60" s="17">
        <v>5.84</v>
      </c>
      <c r="G60" s="25">
        <v>194.55999999999997</v>
      </c>
      <c r="H60" s="62" t="s">
        <v>18</v>
      </c>
    </row>
    <row r="61" spans="1:8" ht="13.5" thickBot="1" x14ac:dyDescent="0.25">
      <c r="A61" s="42" t="s">
        <v>105</v>
      </c>
      <c r="B61" s="41" t="s">
        <v>104</v>
      </c>
      <c r="C61" s="34" t="s">
        <v>39</v>
      </c>
      <c r="D61" s="17">
        <v>2</v>
      </c>
      <c r="E61" s="17">
        <v>0.3</v>
      </c>
      <c r="F61" s="17">
        <v>17.34</v>
      </c>
      <c r="G61" s="25">
        <v>78.180000000000007</v>
      </c>
      <c r="H61" s="62">
        <v>0</v>
      </c>
    </row>
    <row r="62" spans="1:8" ht="13.5" thickBot="1" x14ac:dyDescent="0.25">
      <c r="A62" s="42" t="s">
        <v>40</v>
      </c>
      <c r="B62" s="41" t="s">
        <v>181</v>
      </c>
      <c r="C62" s="34" t="s">
        <v>31</v>
      </c>
      <c r="D62" s="17">
        <v>0.64331122166943067</v>
      </c>
      <c r="E62" s="17">
        <v>3.0998652570480929</v>
      </c>
      <c r="F62" s="17">
        <v>2.1729892205638475</v>
      </c>
      <c r="G62" s="37">
        <v>37.839880458817028</v>
      </c>
      <c r="H62" s="62">
        <v>0</v>
      </c>
    </row>
    <row r="63" spans="1:8" ht="13.5" thickBot="1" x14ac:dyDescent="0.25">
      <c r="A63" s="42" t="s">
        <v>86</v>
      </c>
      <c r="B63" s="41" t="s">
        <v>87</v>
      </c>
      <c r="C63" s="34">
        <v>10</v>
      </c>
      <c r="D63" s="28">
        <v>0.9</v>
      </c>
      <c r="E63" s="28">
        <v>0.3</v>
      </c>
      <c r="F63" s="28">
        <v>7.2</v>
      </c>
      <c r="G63" s="39">
        <v>37</v>
      </c>
      <c r="H63" s="62"/>
    </row>
    <row r="64" spans="1:8" ht="13.5" thickBot="1" x14ac:dyDescent="0.25">
      <c r="A64" s="42" t="s">
        <v>189</v>
      </c>
      <c r="B64" s="48" t="s">
        <v>190</v>
      </c>
      <c r="C64" s="34" t="s">
        <v>25</v>
      </c>
      <c r="D64" s="29">
        <v>0.35</v>
      </c>
      <c r="E64" s="29">
        <v>0.15</v>
      </c>
      <c r="F64" s="29">
        <v>6.5</v>
      </c>
      <c r="G64" s="40">
        <v>23.5</v>
      </c>
      <c r="H64" s="62">
        <v>0</v>
      </c>
    </row>
    <row r="65" spans="1:8" ht="13.5" thickBot="1" x14ac:dyDescent="0.25">
      <c r="A65" s="131" t="s">
        <v>16</v>
      </c>
      <c r="B65" s="132"/>
      <c r="C65" s="34"/>
      <c r="D65" s="25">
        <f>SUM(D59:D64)</f>
        <v>12.55384532622622</v>
      </c>
      <c r="E65" s="25">
        <f>SUM(E59:E64)</f>
        <v>25.895115257048094</v>
      </c>
      <c r="F65" s="25">
        <f>SUM(F59:F64)</f>
        <v>61.059839220563852</v>
      </c>
      <c r="G65" s="25">
        <f>SUM(G59:G64)</f>
        <v>541.3301226596044</v>
      </c>
      <c r="H65" s="99" t="s">
        <v>200</v>
      </c>
    </row>
    <row r="66" spans="1:8" ht="13.5" thickBot="1" x14ac:dyDescent="0.25">
      <c r="A66" s="129" t="s">
        <v>23</v>
      </c>
      <c r="B66" s="130"/>
      <c r="C66" s="5"/>
      <c r="D66" s="2" t="s">
        <v>47</v>
      </c>
      <c r="E66" s="2" t="s">
        <v>48</v>
      </c>
      <c r="F66" s="1" t="s">
        <v>49</v>
      </c>
      <c r="G66" s="3" t="s">
        <v>50</v>
      </c>
      <c r="H66" s="97" t="s">
        <v>108</v>
      </c>
    </row>
    <row r="69" spans="1:8" x14ac:dyDescent="0.2">
      <c r="B69" s="121" t="s">
        <v>195</v>
      </c>
      <c r="C69" s="121"/>
      <c r="D69" s="121"/>
      <c r="E69" s="121"/>
    </row>
    <row r="70" spans="1:8" ht="24.75" customHeight="1" thickBot="1" x14ac:dyDescent="0.25">
      <c r="B70" s="122"/>
      <c r="C70" s="122"/>
      <c r="D70" s="122"/>
      <c r="E70" s="122"/>
    </row>
    <row r="71" spans="1:8" ht="63.75" thickBot="1" x14ac:dyDescent="0.25">
      <c r="B71" s="123" t="s">
        <v>113</v>
      </c>
      <c r="C71" s="124"/>
      <c r="D71" s="103" t="s">
        <v>114</v>
      </c>
      <c r="E71" s="104" t="s">
        <v>115</v>
      </c>
    </row>
    <row r="72" spans="1:8" ht="17.25" thickTop="1" thickBot="1" x14ac:dyDescent="0.25">
      <c r="B72" s="125" t="s">
        <v>116</v>
      </c>
      <c r="C72" s="126"/>
      <c r="D72" s="105">
        <v>240</v>
      </c>
      <c r="E72" s="106">
        <v>241</v>
      </c>
    </row>
    <row r="73" spans="1:8" ht="16.5" thickBot="1" x14ac:dyDescent="0.25">
      <c r="B73" s="117" t="s">
        <v>19</v>
      </c>
      <c r="C73" s="118"/>
      <c r="D73" s="105">
        <v>225</v>
      </c>
      <c r="E73" s="106">
        <v>330</v>
      </c>
    </row>
    <row r="74" spans="1:8" ht="16.5" thickBot="1" x14ac:dyDescent="0.25">
      <c r="B74" s="117" t="s">
        <v>117</v>
      </c>
      <c r="C74" s="118"/>
      <c r="D74" s="105">
        <v>500</v>
      </c>
      <c r="E74" s="106">
        <v>525</v>
      </c>
    </row>
    <row r="75" spans="1:8" ht="16.5" thickBot="1" x14ac:dyDescent="0.25">
      <c r="B75" s="119" t="s">
        <v>188</v>
      </c>
      <c r="C75" s="120"/>
      <c r="D75" s="105">
        <v>700</v>
      </c>
      <c r="E75" s="106">
        <v>774</v>
      </c>
    </row>
  </sheetData>
  <mergeCells count="26">
    <mergeCell ref="A19:G19"/>
    <mergeCell ref="D3:F3"/>
    <mergeCell ref="A5:G5"/>
    <mergeCell ref="A12:B12"/>
    <mergeCell ref="A13:B13"/>
    <mergeCell ref="D17:F17"/>
    <mergeCell ref="A58:G58"/>
    <mergeCell ref="A27:B27"/>
    <mergeCell ref="A28:B28"/>
    <mergeCell ref="D31:F31"/>
    <mergeCell ref="A33:G33"/>
    <mergeCell ref="A39:B39"/>
    <mergeCell ref="A40:B40"/>
    <mergeCell ref="D43:F43"/>
    <mergeCell ref="A45:G45"/>
    <mergeCell ref="A52:B52"/>
    <mergeCell ref="A53:B53"/>
    <mergeCell ref="D56:F56"/>
    <mergeCell ref="B74:C74"/>
    <mergeCell ref="B75:C75"/>
    <mergeCell ref="A65:B65"/>
    <mergeCell ref="A66:B66"/>
    <mergeCell ref="B69:E70"/>
    <mergeCell ref="B71:C71"/>
    <mergeCell ref="B72:C72"/>
    <mergeCell ref="B73:C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7040-9FB2-4B96-937A-957284707960}">
  <dimension ref="A1:H66"/>
  <sheetViews>
    <sheetView workbookViewId="0">
      <selection activeCell="B8" sqref="B8:B9"/>
    </sheetView>
  </sheetViews>
  <sheetFormatPr defaultRowHeight="12.75" x14ac:dyDescent="0.2"/>
  <cols>
    <col min="1" max="1" width="10.28515625" style="6" customWidth="1"/>
    <col min="2" max="2" width="46.855468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59" customWidth="1"/>
    <col min="9" max="16384" width="9.140625" style="6"/>
  </cols>
  <sheetData>
    <row r="1" spans="1:8" ht="21" x14ac:dyDescent="0.35">
      <c r="B1" s="116" t="s">
        <v>289</v>
      </c>
    </row>
    <row r="2" spans="1:8" ht="13.5" thickBot="1" x14ac:dyDescent="0.25">
      <c r="A2" s="66" t="s">
        <v>120</v>
      </c>
      <c r="B2" s="8"/>
      <c r="C2" s="9"/>
      <c r="D2" s="10"/>
      <c r="E2" s="10"/>
      <c r="F2" s="10"/>
      <c r="G2" s="10"/>
      <c r="H2" s="58"/>
    </row>
    <row r="3" spans="1:8" ht="26.25" thickBot="1" x14ac:dyDescent="0.25">
      <c r="A3" s="67" t="s">
        <v>0</v>
      </c>
      <c r="B3" s="31" t="s">
        <v>1</v>
      </c>
      <c r="C3" s="30" t="s">
        <v>2</v>
      </c>
      <c r="D3" s="137" t="s">
        <v>3</v>
      </c>
      <c r="E3" s="138"/>
      <c r="F3" s="139"/>
      <c r="G3" s="31" t="s">
        <v>4</v>
      </c>
      <c r="H3" s="91" t="s">
        <v>5</v>
      </c>
    </row>
    <row r="4" spans="1:8" ht="26.25" thickBot="1" x14ac:dyDescent="0.25">
      <c r="A4" s="68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98" t="s">
        <v>44</v>
      </c>
    </row>
    <row r="5" spans="1:8" ht="13.5" thickBot="1" x14ac:dyDescent="0.25">
      <c r="A5" s="133" t="s">
        <v>17</v>
      </c>
      <c r="B5" s="134"/>
      <c r="C5" s="134"/>
      <c r="D5" s="134"/>
      <c r="E5" s="134"/>
      <c r="F5" s="134"/>
      <c r="G5" s="134"/>
      <c r="H5" s="64"/>
    </row>
    <row r="6" spans="1:8" ht="13.5" thickBot="1" x14ac:dyDescent="0.25">
      <c r="A6" s="42" t="s">
        <v>127</v>
      </c>
      <c r="B6" s="41" t="s">
        <v>126</v>
      </c>
      <c r="C6" s="34" t="s">
        <v>30</v>
      </c>
      <c r="D6" s="17">
        <v>2.8350000000000004</v>
      </c>
      <c r="E6" s="17">
        <v>3.7750000000000004</v>
      </c>
      <c r="F6" s="17">
        <v>9.5649999999999995</v>
      </c>
      <c r="G6" s="25">
        <v>86.444999999999993</v>
      </c>
      <c r="H6" s="61" t="s">
        <v>14</v>
      </c>
    </row>
    <row r="7" spans="1:8" ht="13.5" thickBot="1" x14ac:dyDescent="0.25">
      <c r="A7" s="42" t="s">
        <v>243</v>
      </c>
      <c r="B7" s="41" t="s">
        <v>242</v>
      </c>
      <c r="C7" s="34" t="s">
        <v>36</v>
      </c>
      <c r="D7" s="17">
        <v>7.7440000000000007</v>
      </c>
      <c r="E7" s="17">
        <v>15.812000000000001</v>
      </c>
      <c r="F7" s="17">
        <v>4.4439999999999991</v>
      </c>
      <c r="G7" s="25">
        <v>216.952</v>
      </c>
      <c r="H7" s="61"/>
    </row>
    <row r="8" spans="1:8" ht="13.5" thickBot="1" x14ac:dyDescent="0.25">
      <c r="A8" s="42" t="s">
        <v>73</v>
      </c>
      <c r="B8" s="41" t="s">
        <v>63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1">
        <v>0</v>
      </c>
    </row>
    <row r="9" spans="1:8" ht="15" customHeight="1" thickBot="1" x14ac:dyDescent="0.25">
      <c r="A9" s="42" t="s">
        <v>65</v>
      </c>
      <c r="B9" s="41" t="s">
        <v>64</v>
      </c>
      <c r="C9" s="34" t="s">
        <v>41</v>
      </c>
      <c r="D9" s="17">
        <v>1.8</v>
      </c>
      <c r="E9" s="17">
        <v>0.2</v>
      </c>
      <c r="F9" s="17">
        <v>14.6</v>
      </c>
      <c r="G9" s="25">
        <v>70</v>
      </c>
      <c r="H9" s="62" t="s">
        <v>14</v>
      </c>
    </row>
    <row r="10" spans="1:8" ht="13.5" thickBot="1" x14ac:dyDescent="0.25">
      <c r="A10" s="42" t="s">
        <v>128</v>
      </c>
      <c r="B10" s="41" t="s">
        <v>194</v>
      </c>
      <c r="C10" s="34" t="s">
        <v>31</v>
      </c>
      <c r="D10" s="17">
        <v>0.4</v>
      </c>
      <c r="E10" s="17">
        <v>0</v>
      </c>
      <c r="F10" s="17">
        <v>1.8</v>
      </c>
      <c r="G10" s="25">
        <v>9</v>
      </c>
      <c r="H10" s="62"/>
    </row>
    <row r="11" spans="1:8" ht="15" customHeight="1" thickBot="1" x14ac:dyDescent="0.25">
      <c r="A11" s="42">
        <v>0</v>
      </c>
      <c r="B11" s="41" t="s">
        <v>80</v>
      </c>
      <c r="C11" s="34">
        <v>200</v>
      </c>
      <c r="D11" s="17">
        <v>0.6</v>
      </c>
      <c r="E11" s="17">
        <v>2</v>
      </c>
      <c r="F11" s="17">
        <v>22</v>
      </c>
      <c r="G11" s="25">
        <v>110</v>
      </c>
      <c r="H11" s="63"/>
    </row>
    <row r="12" spans="1:8" ht="13.5" customHeight="1" thickBot="1" x14ac:dyDescent="0.25">
      <c r="A12" s="131" t="s">
        <v>16</v>
      </c>
      <c r="B12" s="132"/>
      <c r="C12" s="34"/>
      <c r="D12" s="25">
        <f>SUM(D6:D11)</f>
        <v>16.739000000000001</v>
      </c>
      <c r="E12" s="25">
        <f>SUM(E6:E11)</f>
        <v>22.457000000000004</v>
      </c>
      <c r="F12" s="25">
        <f>SUM(F6:F11)</f>
        <v>90.708999999999989</v>
      </c>
      <c r="G12" s="25">
        <f>SUM(G6:G11)</f>
        <v>665.197</v>
      </c>
      <c r="H12" s="99" t="s">
        <v>110</v>
      </c>
    </row>
    <row r="13" spans="1:8" ht="13.5" thickBot="1" x14ac:dyDescent="0.25">
      <c r="A13" s="129" t="s">
        <v>23</v>
      </c>
      <c r="B13" s="130"/>
      <c r="C13" s="5"/>
      <c r="D13" s="2" t="s">
        <v>47</v>
      </c>
      <c r="E13" s="2" t="s">
        <v>48</v>
      </c>
      <c r="F13" s="1" t="s">
        <v>49</v>
      </c>
      <c r="G13" s="3" t="s">
        <v>50</v>
      </c>
      <c r="H13" s="97" t="s">
        <v>108</v>
      </c>
    </row>
    <row r="15" spans="1:8" x14ac:dyDescent="0.2">
      <c r="A15" s="69"/>
      <c r="B15" s="11"/>
    </row>
    <row r="16" spans="1:8" ht="13.5" thickBot="1" x14ac:dyDescent="0.25">
      <c r="A16" s="66" t="s">
        <v>121</v>
      </c>
      <c r="B16" s="8"/>
      <c r="C16" s="9"/>
      <c r="D16" s="10"/>
      <c r="E16" s="10"/>
      <c r="F16" s="10"/>
      <c r="G16" s="10"/>
      <c r="H16" s="58"/>
    </row>
    <row r="17" spans="1:8" ht="26.25" thickBot="1" x14ac:dyDescent="0.25">
      <c r="A17" s="67" t="s">
        <v>0</v>
      </c>
      <c r="B17" s="31" t="s">
        <v>1</v>
      </c>
      <c r="C17" s="30" t="s">
        <v>2</v>
      </c>
      <c r="D17" s="137" t="s">
        <v>3</v>
      </c>
      <c r="E17" s="138"/>
      <c r="F17" s="139"/>
      <c r="G17" s="31" t="s">
        <v>4</v>
      </c>
      <c r="H17" s="91" t="s">
        <v>5</v>
      </c>
    </row>
    <row r="18" spans="1:8" ht="16.5" customHeight="1" thickBot="1" x14ac:dyDescent="0.25">
      <c r="A18" s="68" t="s">
        <v>6</v>
      </c>
      <c r="B18" s="16" t="s">
        <v>7</v>
      </c>
      <c r="C18" s="32" t="s">
        <v>8</v>
      </c>
      <c r="D18" s="16" t="s">
        <v>9</v>
      </c>
      <c r="E18" s="16" t="s">
        <v>10</v>
      </c>
      <c r="F18" s="16" t="s">
        <v>11</v>
      </c>
      <c r="G18" s="16" t="s">
        <v>12</v>
      </c>
      <c r="H18" s="98" t="s">
        <v>44</v>
      </c>
    </row>
    <row r="19" spans="1:8" ht="13.5" thickBot="1" x14ac:dyDescent="0.25">
      <c r="A19" s="133" t="s">
        <v>17</v>
      </c>
      <c r="B19" s="134"/>
      <c r="C19" s="134"/>
      <c r="D19" s="134"/>
      <c r="E19" s="134"/>
      <c r="F19" s="134"/>
      <c r="G19" s="134"/>
      <c r="H19" s="60"/>
    </row>
    <row r="20" spans="1:8" ht="13.5" thickBot="1" x14ac:dyDescent="0.25">
      <c r="A20" s="42" t="s">
        <v>140</v>
      </c>
      <c r="B20" s="41" t="s">
        <v>244</v>
      </c>
      <c r="C20" s="34" t="s">
        <v>30</v>
      </c>
      <c r="D20" s="17">
        <v>1.5269999999999999</v>
      </c>
      <c r="E20" s="17">
        <v>2.2199999999999998</v>
      </c>
      <c r="F20" s="17">
        <v>8.0280000000000005</v>
      </c>
      <c r="G20" s="25">
        <v>58.332000000000001</v>
      </c>
      <c r="H20" s="61"/>
    </row>
    <row r="21" spans="1:8" ht="13.5" thickBot="1" x14ac:dyDescent="0.25">
      <c r="A21" s="42" t="s">
        <v>81</v>
      </c>
      <c r="B21" s="41" t="s">
        <v>112</v>
      </c>
      <c r="C21" s="54" t="s">
        <v>52</v>
      </c>
      <c r="D21" s="17">
        <v>11.88</v>
      </c>
      <c r="E21" s="17">
        <v>12.49</v>
      </c>
      <c r="F21" s="17">
        <v>5.26</v>
      </c>
      <c r="G21" s="25">
        <v>179.28</v>
      </c>
      <c r="H21" s="62" t="s">
        <v>83</v>
      </c>
    </row>
    <row r="22" spans="1:8" ht="13.5" thickBot="1" x14ac:dyDescent="0.25">
      <c r="A22" s="42" t="s">
        <v>246</v>
      </c>
      <c r="B22" s="45" t="s">
        <v>245</v>
      </c>
      <c r="C22" s="34">
        <v>50</v>
      </c>
      <c r="D22" s="21">
        <v>0.63000000000000012</v>
      </c>
      <c r="E22" s="21">
        <v>6.31</v>
      </c>
      <c r="F22" s="21">
        <v>3.54</v>
      </c>
      <c r="G22" s="53">
        <v>106.31</v>
      </c>
      <c r="H22" s="62" t="s">
        <v>14</v>
      </c>
    </row>
    <row r="23" spans="1:8" ht="13.5" thickBot="1" x14ac:dyDescent="0.25">
      <c r="A23" s="42" t="s">
        <v>84</v>
      </c>
      <c r="B23" s="45" t="s">
        <v>85</v>
      </c>
      <c r="C23" s="34">
        <v>150</v>
      </c>
      <c r="D23" s="21">
        <v>3.26</v>
      </c>
      <c r="E23" s="21">
        <v>3.81</v>
      </c>
      <c r="F23" s="21">
        <v>24.64</v>
      </c>
      <c r="G23" s="53">
        <v>139.46</v>
      </c>
      <c r="H23" s="62"/>
    </row>
    <row r="24" spans="1:8" ht="13.5" thickBot="1" x14ac:dyDescent="0.25">
      <c r="A24" s="42" t="s">
        <v>75</v>
      </c>
      <c r="B24" s="45" t="s">
        <v>76</v>
      </c>
      <c r="C24" s="34" t="s">
        <v>41</v>
      </c>
      <c r="D24" s="21">
        <v>1.44</v>
      </c>
      <c r="E24" s="21">
        <v>0.2</v>
      </c>
      <c r="F24" s="21">
        <v>9.02</v>
      </c>
      <c r="G24" s="53">
        <v>43.64</v>
      </c>
      <c r="H24" s="62" t="s">
        <v>14</v>
      </c>
    </row>
    <row r="25" spans="1:8" ht="13.5" thickBot="1" x14ac:dyDescent="0.25">
      <c r="A25" s="42" t="s">
        <v>147</v>
      </c>
      <c r="B25" s="41" t="s">
        <v>146</v>
      </c>
      <c r="C25" s="36" t="s">
        <v>31</v>
      </c>
      <c r="D25" s="18">
        <v>0.89</v>
      </c>
      <c r="E25" s="18">
        <v>2.59</v>
      </c>
      <c r="F25" s="18">
        <v>3.36</v>
      </c>
      <c r="G25" s="35">
        <v>37.51</v>
      </c>
      <c r="H25" s="62"/>
    </row>
    <row r="26" spans="1:8" ht="13.5" thickBot="1" x14ac:dyDescent="0.25">
      <c r="A26" s="42" t="s">
        <v>189</v>
      </c>
      <c r="B26" s="41" t="s">
        <v>201</v>
      </c>
      <c r="C26" s="34" t="s">
        <v>25</v>
      </c>
      <c r="D26" s="17">
        <v>0.35</v>
      </c>
      <c r="E26" s="17">
        <v>0.15</v>
      </c>
      <c r="F26" s="17">
        <v>6.5</v>
      </c>
      <c r="G26" s="25">
        <v>23.5</v>
      </c>
      <c r="H26" s="63">
        <v>0</v>
      </c>
    </row>
    <row r="27" spans="1:8" ht="13.5" thickBot="1" x14ac:dyDescent="0.25">
      <c r="A27" s="131" t="s">
        <v>16</v>
      </c>
      <c r="B27" s="132"/>
      <c r="C27" s="34"/>
      <c r="D27" s="25">
        <f>SUM(D20:D26)</f>
        <v>19.977000000000004</v>
      </c>
      <c r="E27" s="25">
        <f>SUM(E20:E26)</f>
        <v>27.769999999999996</v>
      </c>
      <c r="F27" s="25">
        <f>SUM(F20:F26)</f>
        <v>60.347999999999999</v>
      </c>
      <c r="G27" s="25">
        <f>SUM(G20:G26)</f>
        <v>588.03200000000004</v>
      </c>
      <c r="H27" s="99" t="s">
        <v>107</v>
      </c>
    </row>
    <row r="28" spans="1:8" ht="13.5" thickBot="1" x14ac:dyDescent="0.25">
      <c r="A28" s="129" t="s">
        <v>23</v>
      </c>
      <c r="B28" s="130"/>
      <c r="C28" s="5"/>
      <c r="D28" s="2" t="s">
        <v>47</v>
      </c>
      <c r="E28" s="2" t="s">
        <v>48</v>
      </c>
      <c r="F28" s="1" t="s">
        <v>49</v>
      </c>
      <c r="G28" s="3" t="s">
        <v>50</v>
      </c>
      <c r="H28" s="97" t="s">
        <v>108</v>
      </c>
    </row>
    <row r="29" spans="1:8" x14ac:dyDescent="0.2">
      <c r="A29" s="69"/>
      <c r="B29" s="11"/>
    </row>
    <row r="30" spans="1:8" ht="13.5" thickBot="1" x14ac:dyDescent="0.25">
      <c r="A30" s="66" t="s">
        <v>122</v>
      </c>
      <c r="B30" s="8"/>
      <c r="C30" s="9"/>
      <c r="D30" s="10"/>
      <c r="E30" s="10"/>
      <c r="F30" s="10"/>
      <c r="G30" s="10"/>
      <c r="H30" s="58"/>
    </row>
    <row r="31" spans="1:8" ht="26.25" thickBot="1" x14ac:dyDescent="0.25">
      <c r="A31" s="67" t="s">
        <v>0</v>
      </c>
      <c r="B31" s="31" t="s">
        <v>1</v>
      </c>
      <c r="C31" s="30" t="s">
        <v>2</v>
      </c>
      <c r="D31" s="137" t="s">
        <v>3</v>
      </c>
      <c r="E31" s="138"/>
      <c r="F31" s="139"/>
      <c r="G31" s="31" t="s">
        <v>4</v>
      </c>
      <c r="H31" s="91" t="s">
        <v>5</v>
      </c>
    </row>
    <row r="32" spans="1:8" ht="26.25" thickBot="1" x14ac:dyDescent="0.25">
      <c r="A32" s="68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98" t="s">
        <v>44</v>
      </c>
    </row>
    <row r="33" spans="1:8" ht="27" customHeight="1" thickBot="1" x14ac:dyDescent="0.25">
      <c r="A33" s="133" t="s">
        <v>17</v>
      </c>
      <c r="B33" s="134"/>
      <c r="C33" s="134"/>
      <c r="D33" s="134"/>
      <c r="E33" s="134"/>
      <c r="F33" s="134"/>
      <c r="G33" s="134"/>
      <c r="H33" s="64"/>
    </row>
    <row r="34" spans="1:8" ht="13.5" thickBot="1" x14ac:dyDescent="0.25">
      <c r="A34" s="42" t="s">
        <v>153</v>
      </c>
      <c r="B34" s="41" t="s">
        <v>154</v>
      </c>
      <c r="C34" s="34" t="s">
        <v>30</v>
      </c>
      <c r="D34" s="17">
        <v>4.2266666666666666</v>
      </c>
      <c r="E34" s="17">
        <v>5.5587301587301585</v>
      </c>
      <c r="F34" s="17">
        <v>16.052063492063493</v>
      </c>
      <c r="G34" s="25">
        <v>131.2673015873016</v>
      </c>
      <c r="H34" s="61">
        <v>0</v>
      </c>
    </row>
    <row r="35" spans="1:8" ht="13.5" thickBot="1" x14ac:dyDescent="0.25">
      <c r="A35" s="42" t="s">
        <v>247</v>
      </c>
      <c r="B35" s="47" t="s">
        <v>248</v>
      </c>
      <c r="C35" s="51">
        <v>150</v>
      </c>
      <c r="D35" s="49">
        <v>9.6735483870967727</v>
      </c>
      <c r="E35" s="49">
        <v>13.027943548387096</v>
      </c>
      <c r="F35" s="49">
        <v>27.937016129032259</v>
      </c>
      <c r="G35" s="52">
        <v>275.90173387096775</v>
      </c>
      <c r="H35" s="62" t="s">
        <v>89</v>
      </c>
    </row>
    <row r="36" spans="1:8" ht="13.5" thickBot="1" x14ac:dyDescent="0.25">
      <c r="A36" s="42" t="s">
        <v>158</v>
      </c>
      <c r="B36" s="65" t="s">
        <v>157</v>
      </c>
      <c r="C36" s="51" t="s">
        <v>31</v>
      </c>
      <c r="D36" s="49">
        <v>0.713090909090909</v>
      </c>
      <c r="E36" s="49">
        <v>3.0087272727272727</v>
      </c>
      <c r="F36" s="49">
        <v>5.7025454545454544</v>
      </c>
      <c r="G36" s="52">
        <v>49.647272727272728</v>
      </c>
      <c r="H36" s="62">
        <v>0</v>
      </c>
    </row>
    <row r="37" spans="1:8" ht="15" customHeight="1" thickBot="1" x14ac:dyDescent="0.25">
      <c r="A37" s="42">
        <v>0</v>
      </c>
      <c r="B37" s="41" t="s">
        <v>80</v>
      </c>
      <c r="C37" s="34">
        <v>200</v>
      </c>
      <c r="D37" s="17">
        <v>0.6</v>
      </c>
      <c r="E37" s="17">
        <v>2</v>
      </c>
      <c r="F37" s="17">
        <v>22</v>
      </c>
      <c r="G37" s="25">
        <v>110</v>
      </c>
      <c r="H37" s="63"/>
    </row>
    <row r="38" spans="1:8" ht="13.5" thickBot="1" x14ac:dyDescent="0.25">
      <c r="A38" s="44" t="s">
        <v>65</v>
      </c>
      <c r="B38" s="41" t="s">
        <v>64</v>
      </c>
      <c r="C38" s="34">
        <v>20</v>
      </c>
      <c r="D38" s="17">
        <v>1.8</v>
      </c>
      <c r="E38" s="17">
        <v>0.2</v>
      </c>
      <c r="F38" s="17">
        <v>14.6</v>
      </c>
      <c r="G38" s="25">
        <v>70</v>
      </c>
      <c r="H38" s="62" t="s">
        <v>14</v>
      </c>
    </row>
    <row r="39" spans="1:8" ht="13.5" thickBot="1" x14ac:dyDescent="0.25">
      <c r="A39" s="131" t="s">
        <v>16</v>
      </c>
      <c r="B39" s="132"/>
      <c r="C39" s="34"/>
      <c r="D39" s="25">
        <f>SUM(D34:D38)</f>
        <v>17.013305962854346</v>
      </c>
      <c r="E39" s="25">
        <f>SUM(E34:E38)</f>
        <v>23.79540097984453</v>
      </c>
      <c r="F39" s="25">
        <f>SUM(F34:F38)</f>
        <v>86.291625075641207</v>
      </c>
      <c r="G39" s="23">
        <f>SUM(G34:G38)</f>
        <v>636.81630818554208</v>
      </c>
      <c r="H39" s="99" t="s">
        <v>198</v>
      </c>
    </row>
    <row r="40" spans="1:8" ht="13.5" thickBot="1" x14ac:dyDescent="0.25">
      <c r="A40" s="129" t="s">
        <v>23</v>
      </c>
      <c r="B40" s="130"/>
      <c r="C40" s="5"/>
      <c r="D40" s="2" t="s">
        <v>47</v>
      </c>
      <c r="E40" s="2" t="s">
        <v>48</v>
      </c>
      <c r="F40" s="1" t="s">
        <v>49</v>
      </c>
      <c r="G40" s="3" t="s">
        <v>50</v>
      </c>
      <c r="H40" s="97" t="s">
        <v>108</v>
      </c>
    </row>
    <row r="41" spans="1:8" x14ac:dyDescent="0.2">
      <c r="A41" s="69"/>
      <c r="B41" s="11"/>
    </row>
    <row r="42" spans="1:8" ht="13.5" thickBot="1" x14ac:dyDescent="0.25">
      <c r="A42" s="66" t="s">
        <v>123</v>
      </c>
      <c r="B42" s="8"/>
      <c r="C42" s="9"/>
      <c r="D42" s="10"/>
      <c r="E42" s="10"/>
      <c r="F42" s="10"/>
      <c r="G42" s="10"/>
      <c r="H42" s="58"/>
    </row>
    <row r="43" spans="1:8" ht="26.25" thickBot="1" x14ac:dyDescent="0.25">
      <c r="A43" s="67" t="s">
        <v>0</v>
      </c>
      <c r="B43" s="31" t="s">
        <v>1</v>
      </c>
      <c r="C43" s="30" t="s">
        <v>2</v>
      </c>
      <c r="D43" s="137" t="s">
        <v>3</v>
      </c>
      <c r="E43" s="138"/>
      <c r="F43" s="139"/>
      <c r="G43" s="31" t="s">
        <v>4</v>
      </c>
      <c r="H43" s="91" t="s">
        <v>5</v>
      </c>
    </row>
    <row r="44" spans="1:8" ht="26.25" thickBot="1" x14ac:dyDescent="0.25">
      <c r="A44" s="68" t="s">
        <v>6</v>
      </c>
      <c r="B44" s="16" t="s">
        <v>7</v>
      </c>
      <c r="C44" s="32" t="s">
        <v>8</v>
      </c>
      <c r="D44" s="16" t="s">
        <v>9</v>
      </c>
      <c r="E44" s="16" t="s">
        <v>10</v>
      </c>
      <c r="F44" s="16" t="s">
        <v>11</v>
      </c>
      <c r="G44" s="16" t="s">
        <v>12</v>
      </c>
      <c r="H44" s="98" t="s">
        <v>44</v>
      </c>
    </row>
    <row r="45" spans="1:8" ht="13.5" thickBot="1" x14ac:dyDescent="0.25">
      <c r="A45" s="133" t="s">
        <v>17</v>
      </c>
      <c r="B45" s="134"/>
      <c r="C45" s="134"/>
      <c r="D45" s="134"/>
      <c r="E45" s="134"/>
      <c r="F45" s="134"/>
      <c r="G45" s="134"/>
      <c r="H45" s="64"/>
    </row>
    <row r="46" spans="1:8" ht="13.5" thickBot="1" x14ac:dyDescent="0.25">
      <c r="A46" s="42" t="s">
        <v>166</v>
      </c>
      <c r="B46" s="41" t="s">
        <v>262</v>
      </c>
      <c r="C46" s="34">
        <v>150</v>
      </c>
      <c r="D46" s="17">
        <v>5.41</v>
      </c>
      <c r="E46" s="17">
        <v>4</v>
      </c>
      <c r="F46" s="17">
        <v>10.44</v>
      </c>
      <c r="G46" s="25">
        <v>95.57</v>
      </c>
      <c r="H46" s="61" t="s">
        <v>14</v>
      </c>
    </row>
    <row r="47" spans="1:8" ht="16.5" customHeight="1" thickBot="1" x14ac:dyDescent="0.25">
      <c r="A47" s="42" t="s">
        <v>170</v>
      </c>
      <c r="B47" s="41" t="s">
        <v>171</v>
      </c>
      <c r="C47" s="34" t="s">
        <v>187</v>
      </c>
      <c r="D47" s="17">
        <v>9.5658163265306122</v>
      </c>
      <c r="E47" s="17">
        <v>11.378979591836734</v>
      </c>
      <c r="F47" s="17">
        <v>30.337959183673469</v>
      </c>
      <c r="G47" s="25">
        <v>261.53783163265302</v>
      </c>
      <c r="H47" s="61"/>
    </row>
    <row r="48" spans="1:8" ht="13.5" thickBot="1" x14ac:dyDescent="0.25">
      <c r="A48" s="42" t="s">
        <v>128</v>
      </c>
      <c r="B48" s="41" t="s">
        <v>172</v>
      </c>
      <c r="C48" s="34" t="s">
        <v>31</v>
      </c>
      <c r="D48" s="17">
        <v>0.4</v>
      </c>
      <c r="E48" s="17">
        <v>0</v>
      </c>
      <c r="F48" s="17">
        <v>1.8</v>
      </c>
      <c r="G48" s="25">
        <v>9</v>
      </c>
      <c r="H48" s="61">
        <v>0</v>
      </c>
    </row>
    <row r="49" spans="1:8" ht="13.5" thickBot="1" x14ac:dyDescent="0.25">
      <c r="A49" s="88" t="s">
        <v>14</v>
      </c>
      <c r="B49" s="80" t="s">
        <v>37</v>
      </c>
      <c r="C49" s="79" t="s">
        <v>39</v>
      </c>
      <c r="D49" s="93">
        <v>1.4</v>
      </c>
      <c r="E49" s="96">
        <v>0.6</v>
      </c>
      <c r="F49" s="96">
        <v>22</v>
      </c>
      <c r="G49" s="83">
        <v>94</v>
      </c>
      <c r="H49" s="92">
        <v>0</v>
      </c>
    </row>
    <row r="50" spans="1:8" ht="13.5" thickBot="1" x14ac:dyDescent="0.25">
      <c r="A50" s="42" t="s">
        <v>42</v>
      </c>
      <c r="B50" s="41" t="s">
        <v>173</v>
      </c>
      <c r="C50" s="34" t="s">
        <v>25</v>
      </c>
      <c r="D50" s="17">
        <v>0.3</v>
      </c>
      <c r="E50" s="17">
        <v>0</v>
      </c>
      <c r="F50" s="17">
        <v>0.9</v>
      </c>
      <c r="G50" s="25">
        <v>5</v>
      </c>
      <c r="H50" s="61">
        <v>0</v>
      </c>
    </row>
    <row r="51" spans="1:8" ht="13.5" thickBot="1" x14ac:dyDescent="0.25">
      <c r="A51" s="42" t="s">
        <v>75</v>
      </c>
      <c r="B51" s="41" t="s">
        <v>76</v>
      </c>
      <c r="C51" s="34" t="s">
        <v>41</v>
      </c>
      <c r="D51" s="17">
        <v>1.44</v>
      </c>
      <c r="E51" s="17">
        <v>0.2</v>
      </c>
      <c r="F51" s="17">
        <v>9.02</v>
      </c>
      <c r="G51" s="25">
        <v>43.64</v>
      </c>
      <c r="H51" s="61" t="s">
        <v>14</v>
      </c>
    </row>
    <row r="52" spans="1:8" ht="13.5" thickBot="1" x14ac:dyDescent="0.25">
      <c r="A52" s="131" t="s">
        <v>16</v>
      </c>
      <c r="B52" s="132"/>
      <c r="C52" s="34"/>
      <c r="D52" s="25">
        <f>SUM(D46:D51)</f>
        <v>18.515816326530615</v>
      </c>
      <c r="E52" s="25">
        <f>SUM(E46:E51)</f>
        <v>16.178979591836733</v>
      </c>
      <c r="F52" s="25">
        <f>SUM(F46:F51)</f>
        <v>74.497959183673473</v>
      </c>
      <c r="G52" s="25">
        <f>SUM(G46:G51)</f>
        <v>508.747831632653</v>
      </c>
      <c r="H52" s="99" t="s">
        <v>199</v>
      </c>
    </row>
    <row r="53" spans="1:8" ht="13.5" thickBot="1" x14ac:dyDescent="0.25">
      <c r="A53" s="129" t="s">
        <v>23</v>
      </c>
      <c r="B53" s="130"/>
      <c r="C53" s="5"/>
      <c r="D53" s="2" t="s">
        <v>47</v>
      </c>
      <c r="E53" s="2" t="s">
        <v>48</v>
      </c>
      <c r="F53" s="1" t="s">
        <v>49</v>
      </c>
      <c r="G53" s="3" t="s">
        <v>50</v>
      </c>
      <c r="H53" s="97" t="s">
        <v>108</v>
      </c>
    </row>
    <row r="54" spans="1:8" x14ac:dyDescent="0.2">
      <c r="A54" s="69"/>
      <c r="B54" s="11"/>
    </row>
    <row r="55" spans="1:8" ht="13.5" thickBot="1" x14ac:dyDescent="0.25">
      <c r="A55" s="66" t="s">
        <v>209</v>
      </c>
      <c r="B55" s="8"/>
      <c r="C55" s="9"/>
      <c r="D55" s="10"/>
      <c r="E55" s="10"/>
      <c r="F55" s="10"/>
      <c r="G55" s="10"/>
      <c r="H55" s="58"/>
    </row>
    <row r="56" spans="1:8" ht="26.25" thickBot="1" x14ac:dyDescent="0.25">
      <c r="A56" s="67" t="s">
        <v>0</v>
      </c>
      <c r="B56" s="31" t="s">
        <v>1</v>
      </c>
      <c r="C56" s="30" t="s">
        <v>2</v>
      </c>
      <c r="D56" s="137" t="s">
        <v>3</v>
      </c>
      <c r="E56" s="138"/>
      <c r="F56" s="139"/>
      <c r="G56" s="31" t="s">
        <v>4</v>
      </c>
      <c r="H56" s="91" t="s">
        <v>5</v>
      </c>
    </row>
    <row r="57" spans="1:8" ht="26.25" thickBot="1" x14ac:dyDescent="0.25">
      <c r="A57" s="68" t="s">
        <v>6</v>
      </c>
      <c r="B57" s="16" t="s">
        <v>7</v>
      </c>
      <c r="C57" s="32" t="s">
        <v>8</v>
      </c>
      <c r="D57" s="16" t="s">
        <v>9</v>
      </c>
      <c r="E57" s="16" t="s">
        <v>10</v>
      </c>
      <c r="F57" s="16" t="s">
        <v>11</v>
      </c>
      <c r="G57" s="16" t="s">
        <v>12</v>
      </c>
      <c r="H57" s="98" t="s">
        <v>44</v>
      </c>
    </row>
    <row r="58" spans="1:8" ht="13.5" thickBot="1" x14ac:dyDescent="0.25">
      <c r="A58" s="133" t="s">
        <v>17</v>
      </c>
      <c r="B58" s="134"/>
      <c r="C58" s="134"/>
      <c r="D58" s="134"/>
      <c r="E58" s="134"/>
      <c r="F58" s="134"/>
      <c r="G58" s="134"/>
      <c r="H58" s="64"/>
    </row>
    <row r="59" spans="1:8" ht="13.5" thickBot="1" x14ac:dyDescent="0.25">
      <c r="A59" s="42" t="s">
        <v>176</v>
      </c>
      <c r="B59" s="41" t="s">
        <v>177</v>
      </c>
      <c r="C59" s="34" t="s">
        <v>178</v>
      </c>
      <c r="D59" s="17">
        <v>1.6705341045567887</v>
      </c>
      <c r="E59" s="17">
        <v>8.9952500000000004</v>
      </c>
      <c r="F59" s="17">
        <v>22.00685</v>
      </c>
      <c r="G59" s="25">
        <v>170.25024220078737</v>
      </c>
      <c r="H59" s="61" t="s">
        <v>18</v>
      </c>
    </row>
    <row r="60" spans="1:8" ht="13.5" thickBot="1" x14ac:dyDescent="0.25">
      <c r="A60" s="42" t="s">
        <v>180</v>
      </c>
      <c r="B60" s="41" t="s">
        <v>261</v>
      </c>
      <c r="C60" s="34" t="s">
        <v>36</v>
      </c>
      <c r="D60" s="17">
        <v>6.9900000000000011</v>
      </c>
      <c r="E60" s="17">
        <v>13.049999999999999</v>
      </c>
      <c r="F60" s="17">
        <v>5.84</v>
      </c>
      <c r="G60" s="25">
        <v>194.55999999999997</v>
      </c>
      <c r="H60" s="62" t="s">
        <v>15</v>
      </c>
    </row>
    <row r="61" spans="1:8" ht="13.5" thickBot="1" x14ac:dyDescent="0.25">
      <c r="A61" s="42" t="s">
        <v>105</v>
      </c>
      <c r="B61" s="41" t="s">
        <v>104</v>
      </c>
      <c r="C61" s="34" t="s">
        <v>39</v>
      </c>
      <c r="D61" s="17">
        <v>2</v>
      </c>
      <c r="E61" s="17">
        <v>0.3</v>
      </c>
      <c r="F61" s="17">
        <v>17.34</v>
      </c>
      <c r="G61" s="25">
        <v>78.180000000000007</v>
      </c>
      <c r="H61" s="62">
        <v>0</v>
      </c>
    </row>
    <row r="62" spans="1:8" ht="13.5" thickBot="1" x14ac:dyDescent="0.25">
      <c r="A62" s="42" t="s">
        <v>40</v>
      </c>
      <c r="B62" s="41" t="s">
        <v>181</v>
      </c>
      <c r="C62" s="34" t="s">
        <v>31</v>
      </c>
      <c r="D62" s="17">
        <v>0.64331122166943067</v>
      </c>
      <c r="E62" s="17">
        <v>3.0998652570480929</v>
      </c>
      <c r="F62" s="17">
        <v>2.1729892205638475</v>
      </c>
      <c r="G62" s="37">
        <v>37.839880458817028</v>
      </c>
      <c r="H62" s="62">
        <v>0</v>
      </c>
    </row>
    <row r="63" spans="1:8" ht="13.5" thickBot="1" x14ac:dyDescent="0.25">
      <c r="A63" s="42" t="s">
        <v>75</v>
      </c>
      <c r="B63" s="41" t="s">
        <v>76</v>
      </c>
      <c r="C63" s="34" t="s">
        <v>41</v>
      </c>
      <c r="D63" s="28">
        <v>1.44</v>
      </c>
      <c r="E63" s="28">
        <v>0.2</v>
      </c>
      <c r="F63" s="28">
        <v>9.02</v>
      </c>
      <c r="G63" s="39">
        <v>43.64</v>
      </c>
      <c r="H63" s="62" t="s">
        <v>14</v>
      </c>
    </row>
    <row r="64" spans="1:8" ht="13.5" thickBot="1" x14ac:dyDescent="0.25">
      <c r="A64" s="42" t="s">
        <v>189</v>
      </c>
      <c r="B64" s="48" t="s">
        <v>190</v>
      </c>
      <c r="C64" s="34" t="s">
        <v>25</v>
      </c>
      <c r="D64" s="29">
        <v>0.35</v>
      </c>
      <c r="E64" s="29">
        <v>0.15</v>
      </c>
      <c r="F64" s="29">
        <v>6.5</v>
      </c>
      <c r="G64" s="40">
        <v>23.5</v>
      </c>
      <c r="H64" s="62">
        <v>0</v>
      </c>
    </row>
    <row r="65" spans="1:8" ht="13.5" thickBot="1" x14ac:dyDescent="0.25">
      <c r="A65" s="131" t="s">
        <v>16</v>
      </c>
      <c r="B65" s="132"/>
      <c r="C65" s="34"/>
      <c r="D65" s="25">
        <f>SUM(D59:D64)</f>
        <v>13.093845326226219</v>
      </c>
      <c r="E65" s="25">
        <f>SUM(E59:E64)</f>
        <v>25.795115257048092</v>
      </c>
      <c r="F65" s="25">
        <f>SUM(F59:F64)</f>
        <v>62.879839220563852</v>
      </c>
      <c r="G65" s="25">
        <f>SUM(G59:G64)</f>
        <v>547.97012265960439</v>
      </c>
      <c r="H65" s="99" t="s">
        <v>200</v>
      </c>
    </row>
    <row r="66" spans="1:8" ht="13.5" thickBot="1" x14ac:dyDescent="0.25">
      <c r="A66" s="129" t="s">
        <v>23</v>
      </c>
      <c r="B66" s="130"/>
      <c r="C66" s="5"/>
      <c r="D66" s="2" t="s">
        <v>47</v>
      </c>
      <c r="E66" s="2" t="s">
        <v>48</v>
      </c>
      <c r="F66" s="1" t="s">
        <v>49</v>
      </c>
      <c r="G66" s="3" t="s">
        <v>50</v>
      </c>
      <c r="H66" s="97" t="s">
        <v>108</v>
      </c>
    </row>
  </sheetData>
  <mergeCells count="20">
    <mergeCell ref="A40:B40"/>
    <mergeCell ref="D3:F3"/>
    <mergeCell ref="A5:G5"/>
    <mergeCell ref="A12:B12"/>
    <mergeCell ref="A13:B13"/>
    <mergeCell ref="D17:F17"/>
    <mergeCell ref="A19:G19"/>
    <mergeCell ref="A27:B27"/>
    <mergeCell ref="A28:B28"/>
    <mergeCell ref="D31:F31"/>
    <mergeCell ref="A33:G33"/>
    <mergeCell ref="A39:B39"/>
    <mergeCell ref="A65:B65"/>
    <mergeCell ref="A66:B66"/>
    <mergeCell ref="D43:F43"/>
    <mergeCell ref="A45:G45"/>
    <mergeCell ref="A52:B52"/>
    <mergeCell ref="A53:B53"/>
    <mergeCell ref="D56:F56"/>
    <mergeCell ref="A58:G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5B2C-CBAB-4DCF-A432-040AA10F9C01}">
  <dimension ref="A1:H75"/>
  <sheetViews>
    <sheetView topLeftCell="A43" zoomScale="80" zoomScaleNormal="80" workbookViewId="0">
      <selection activeCell="B1" sqref="B1"/>
    </sheetView>
  </sheetViews>
  <sheetFormatPr defaultRowHeight="12.75" x14ac:dyDescent="0.2"/>
  <cols>
    <col min="1" max="1" width="10.28515625" style="6" customWidth="1"/>
    <col min="2" max="2" width="46.855468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59" customWidth="1"/>
    <col min="9" max="16384" width="9.140625" style="6"/>
  </cols>
  <sheetData>
    <row r="1" spans="1:8" ht="21" x14ac:dyDescent="0.35">
      <c r="B1" s="116" t="s">
        <v>283</v>
      </c>
    </row>
    <row r="2" spans="1:8" ht="13.5" thickBot="1" x14ac:dyDescent="0.25">
      <c r="A2" s="66" t="s">
        <v>120</v>
      </c>
      <c r="B2" s="8"/>
      <c r="C2" s="9"/>
      <c r="D2" s="10"/>
      <c r="E2" s="10"/>
      <c r="F2" s="10"/>
      <c r="G2" s="10"/>
      <c r="H2" s="58"/>
    </row>
    <row r="3" spans="1:8" ht="26.25" thickBot="1" x14ac:dyDescent="0.25">
      <c r="A3" s="67" t="s">
        <v>0</v>
      </c>
      <c r="B3" s="31" t="s">
        <v>1</v>
      </c>
      <c r="C3" s="30" t="s">
        <v>2</v>
      </c>
      <c r="D3" s="137" t="s">
        <v>3</v>
      </c>
      <c r="E3" s="138"/>
      <c r="F3" s="139"/>
      <c r="G3" s="31" t="s">
        <v>4</v>
      </c>
      <c r="H3" s="91" t="s">
        <v>5</v>
      </c>
    </row>
    <row r="4" spans="1:8" ht="26.25" thickBot="1" x14ac:dyDescent="0.25">
      <c r="A4" s="68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98" t="s">
        <v>44</v>
      </c>
    </row>
    <row r="5" spans="1:8" ht="13.5" thickBot="1" x14ac:dyDescent="0.25">
      <c r="A5" s="133" t="s">
        <v>17</v>
      </c>
      <c r="B5" s="134"/>
      <c r="C5" s="134"/>
      <c r="D5" s="134"/>
      <c r="E5" s="134"/>
      <c r="F5" s="134"/>
      <c r="G5" s="134"/>
      <c r="H5" s="64"/>
    </row>
    <row r="6" spans="1:8" ht="13.5" thickBot="1" x14ac:dyDescent="0.25">
      <c r="A6" s="42" t="s">
        <v>127</v>
      </c>
      <c r="B6" s="41" t="s">
        <v>126</v>
      </c>
      <c r="C6" s="34" t="s">
        <v>29</v>
      </c>
      <c r="D6" s="17">
        <v>2.9750000000000005</v>
      </c>
      <c r="E6" s="17">
        <v>4.7750000000000004</v>
      </c>
      <c r="F6" s="17">
        <v>9.7249999999999996</v>
      </c>
      <c r="G6" s="25">
        <v>96.644999999999996</v>
      </c>
      <c r="H6" s="61" t="s">
        <v>15</v>
      </c>
    </row>
    <row r="7" spans="1:8" ht="13.5" thickBot="1" x14ac:dyDescent="0.25">
      <c r="A7" s="42" t="s">
        <v>168</v>
      </c>
      <c r="B7" s="41" t="s">
        <v>136</v>
      </c>
      <c r="C7" s="34" t="s">
        <v>36</v>
      </c>
      <c r="D7" s="17">
        <v>8.0560000000000009</v>
      </c>
      <c r="E7" s="17">
        <v>15.896000000000001</v>
      </c>
      <c r="F7" s="17">
        <v>4.4639999999999995</v>
      </c>
      <c r="G7" s="25">
        <v>202.29599999999999</v>
      </c>
      <c r="H7" s="61" t="s">
        <v>15</v>
      </c>
    </row>
    <row r="8" spans="1:8" ht="13.5" thickBot="1" x14ac:dyDescent="0.25">
      <c r="A8" s="42" t="s">
        <v>73</v>
      </c>
      <c r="B8" s="41" t="s">
        <v>63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1">
        <v>0</v>
      </c>
    </row>
    <row r="9" spans="1:8" ht="15" customHeight="1" thickBot="1" x14ac:dyDescent="0.25">
      <c r="A9" s="42" t="s">
        <v>65</v>
      </c>
      <c r="B9" s="41" t="s">
        <v>64</v>
      </c>
      <c r="C9" s="34" t="s">
        <v>41</v>
      </c>
      <c r="D9" s="17">
        <v>1.8</v>
      </c>
      <c r="E9" s="17">
        <v>0.2</v>
      </c>
      <c r="F9" s="17">
        <v>14.6</v>
      </c>
      <c r="G9" s="25">
        <v>70</v>
      </c>
      <c r="H9" s="62" t="s">
        <v>14</v>
      </c>
    </row>
    <row r="10" spans="1:8" ht="13.5" thickBot="1" x14ac:dyDescent="0.25">
      <c r="A10" s="42" t="s">
        <v>128</v>
      </c>
      <c r="B10" s="41" t="s">
        <v>194</v>
      </c>
      <c r="C10" s="34" t="s">
        <v>31</v>
      </c>
      <c r="D10" s="17">
        <v>0.4</v>
      </c>
      <c r="E10" s="17">
        <v>0</v>
      </c>
      <c r="F10" s="17">
        <v>1.8</v>
      </c>
      <c r="G10" s="25">
        <v>9</v>
      </c>
      <c r="H10" s="62"/>
    </row>
    <row r="11" spans="1:8" ht="15" customHeight="1" thickBot="1" x14ac:dyDescent="0.25">
      <c r="A11" s="42">
        <v>0</v>
      </c>
      <c r="B11" s="41" t="s">
        <v>150</v>
      </c>
      <c r="C11" s="34">
        <v>200</v>
      </c>
      <c r="D11" s="17">
        <v>6.4</v>
      </c>
      <c r="E11" s="17">
        <v>4</v>
      </c>
      <c r="F11" s="17">
        <v>9</v>
      </c>
      <c r="G11" s="25">
        <v>98</v>
      </c>
      <c r="H11" s="63" t="s">
        <v>18</v>
      </c>
    </row>
    <row r="12" spans="1:8" ht="13.5" customHeight="1" thickBot="1" x14ac:dyDescent="0.25">
      <c r="A12" s="131" t="s">
        <v>16</v>
      </c>
      <c r="B12" s="132"/>
      <c r="C12" s="34"/>
      <c r="D12" s="25">
        <f>SUM(D6:D11)</f>
        <v>22.991</v>
      </c>
      <c r="E12" s="25">
        <f>SUM(E6:E11)</f>
        <v>25.541</v>
      </c>
      <c r="F12" s="25">
        <f>SUM(F6:F11)</f>
        <v>77.888999999999996</v>
      </c>
      <c r="G12" s="25">
        <f>SUM(G6:G11)</f>
        <v>648.74099999999999</v>
      </c>
      <c r="H12" s="99" t="s">
        <v>110</v>
      </c>
    </row>
    <row r="13" spans="1:8" ht="13.5" thickBot="1" x14ac:dyDescent="0.25">
      <c r="A13" s="129" t="s">
        <v>23</v>
      </c>
      <c r="B13" s="130"/>
      <c r="C13" s="5"/>
      <c r="D13" s="2" t="s">
        <v>47</v>
      </c>
      <c r="E13" s="2" t="s">
        <v>48</v>
      </c>
      <c r="F13" s="1" t="s">
        <v>49</v>
      </c>
      <c r="G13" s="3" t="s">
        <v>50</v>
      </c>
      <c r="H13" s="97" t="s">
        <v>108</v>
      </c>
    </row>
    <row r="15" spans="1:8" x14ac:dyDescent="0.2">
      <c r="A15" s="69"/>
      <c r="B15" s="11"/>
    </row>
    <row r="16" spans="1:8" ht="13.5" thickBot="1" x14ac:dyDescent="0.25">
      <c r="A16" s="66" t="s">
        <v>121</v>
      </c>
      <c r="B16" s="8"/>
      <c r="C16" s="9"/>
      <c r="D16" s="10"/>
      <c r="E16" s="10"/>
      <c r="F16" s="10"/>
      <c r="G16" s="10"/>
      <c r="H16" s="58"/>
    </row>
    <row r="17" spans="1:8" ht="26.25" thickBot="1" x14ac:dyDescent="0.25">
      <c r="A17" s="67" t="s">
        <v>0</v>
      </c>
      <c r="B17" s="31" t="s">
        <v>1</v>
      </c>
      <c r="C17" s="30" t="s">
        <v>2</v>
      </c>
      <c r="D17" s="137" t="s">
        <v>3</v>
      </c>
      <c r="E17" s="138"/>
      <c r="F17" s="139"/>
      <c r="G17" s="31" t="s">
        <v>4</v>
      </c>
      <c r="H17" s="91" t="s">
        <v>5</v>
      </c>
    </row>
    <row r="18" spans="1:8" ht="16.5" customHeight="1" thickBot="1" x14ac:dyDescent="0.25">
      <c r="A18" s="68" t="s">
        <v>6</v>
      </c>
      <c r="B18" s="16" t="s">
        <v>7</v>
      </c>
      <c r="C18" s="32" t="s">
        <v>8</v>
      </c>
      <c r="D18" s="16" t="s">
        <v>9</v>
      </c>
      <c r="E18" s="16" t="s">
        <v>10</v>
      </c>
      <c r="F18" s="16" t="s">
        <v>11</v>
      </c>
      <c r="G18" s="16" t="s">
        <v>12</v>
      </c>
      <c r="H18" s="98" t="s">
        <v>44</v>
      </c>
    </row>
    <row r="19" spans="1:8" ht="13.5" thickBot="1" x14ac:dyDescent="0.25">
      <c r="A19" s="133" t="s">
        <v>17</v>
      </c>
      <c r="B19" s="134"/>
      <c r="C19" s="134"/>
      <c r="D19" s="134"/>
      <c r="E19" s="134"/>
      <c r="F19" s="134"/>
      <c r="G19" s="134"/>
      <c r="H19" s="60"/>
    </row>
    <row r="20" spans="1:8" ht="13.5" thickBot="1" x14ac:dyDescent="0.25">
      <c r="A20" s="42" t="s">
        <v>140</v>
      </c>
      <c r="B20" s="41" t="s">
        <v>139</v>
      </c>
      <c r="C20" s="34" t="s">
        <v>29</v>
      </c>
      <c r="D20" s="17">
        <v>1.6669999999999998</v>
      </c>
      <c r="E20" s="17">
        <v>3.2199999999999998</v>
      </c>
      <c r="F20" s="17">
        <v>8.1880000000000006</v>
      </c>
      <c r="G20" s="25">
        <v>68.531999999999996</v>
      </c>
      <c r="H20" s="61" t="s">
        <v>18</v>
      </c>
    </row>
    <row r="21" spans="1:8" ht="13.5" thickBot="1" x14ac:dyDescent="0.25">
      <c r="A21" s="42" t="s">
        <v>141</v>
      </c>
      <c r="B21" s="41" t="s">
        <v>142</v>
      </c>
      <c r="C21" s="54" t="s">
        <v>52</v>
      </c>
      <c r="D21" s="17">
        <v>10.86</v>
      </c>
      <c r="E21" s="17">
        <v>6.1999999999999993</v>
      </c>
      <c r="F21" s="17">
        <v>1.8699999999999999</v>
      </c>
      <c r="G21" s="25">
        <v>103.21000000000001</v>
      </c>
      <c r="H21" s="62" t="s">
        <v>143</v>
      </c>
    </row>
    <row r="22" spans="1:8" ht="13.5" thickBot="1" x14ac:dyDescent="0.25">
      <c r="A22" s="42" t="s">
        <v>145</v>
      </c>
      <c r="B22" s="45" t="s">
        <v>144</v>
      </c>
      <c r="C22" s="34">
        <v>50</v>
      </c>
      <c r="D22" s="21">
        <v>0.63000000000000012</v>
      </c>
      <c r="E22" s="21">
        <v>6.31</v>
      </c>
      <c r="F22" s="21">
        <v>3.54</v>
      </c>
      <c r="G22" s="53">
        <v>106.31</v>
      </c>
      <c r="H22" s="62" t="s">
        <v>15</v>
      </c>
    </row>
    <row r="23" spans="1:8" ht="13.5" thickBot="1" x14ac:dyDescent="0.25">
      <c r="A23" s="42" t="s">
        <v>38</v>
      </c>
      <c r="B23" s="45" t="s">
        <v>93</v>
      </c>
      <c r="C23" s="34">
        <v>150</v>
      </c>
      <c r="D23" s="21">
        <v>3.26</v>
      </c>
      <c r="E23" s="21">
        <v>3.81</v>
      </c>
      <c r="F23" s="21">
        <v>24.64</v>
      </c>
      <c r="G23" s="53">
        <v>139.46</v>
      </c>
      <c r="H23" s="62" t="s">
        <v>18</v>
      </c>
    </row>
    <row r="24" spans="1:8" ht="13.5" thickBot="1" x14ac:dyDescent="0.25">
      <c r="A24" s="42" t="s">
        <v>75</v>
      </c>
      <c r="B24" s="45" t="s">
        <v>76</v>
      </c>
      <c r="C24" s="34" t="s">
        <v>41</v>
      </c>
      <c r="D24" s="21">
        <v>1.44</v>
      </c>
      <c r="E24" s="21">
        <v>0.2</v>
      </c>
      <c r="F24" s="21">
        <v>9.02</v>
      </c>
      <c r="G24" s="53">
        <v>43.64</v>
      </c>
      <c r="H24" s="62" t="s">
        <v>14</v>
      </c>
    </row>
    <row r="25" spans="1:8" ht="13.5" thickBot="1" x14ac:dyDescent="0.25">
      <c r="A25" s="42" t="s">
        <v>147</v>
      </c>
      <c r="B25" s="41" t="s">
        <v>146</v>
      </c>
      <c r="C25" s="36" t="s">
        <v>31</v>
      </c>
      <c r="D25" s="18">
        <v>0.89</v>
      </c>
      <c r="E25" s="18">
        <v>2.59</v>
      </c>
      <c r="F25" s="18">
        <v>3.36</v>
      </c>
      <c r="G25" s="35">
        <v>37.51</v>
      </c>
      <c r="H25" s="62"/>
    </row>
    <row r="26" spans="1:8" ht="13.5" thickBot="1" x14ac:dyDescent="0.25">
      <c r="A26" s="42" t="s">
        <v>189</v>
      </c>
      <c r="B26" s="41" t="s">
        <v>201</v>
      </c>
      <c r="C26" s="34" t="s">
        <v>25</v>
      </c>
      <c r="D26" s="17">
        <v>0.35</v>
      </c>
      <c r="E26" s="17">
        <v>0.15</v>
      </c>
      <c r="F26" s="17">
        <v>6.5</v>
      </c>
      <c r="G26" s="25">
        <v>23.5</v>
      </c>
      <c r="H26" s="63">
        <v>0</v>
      </c>
    </row>
    <row r="27" spans="1:8" ht="13.5" thickBot="1" x14ac:dyDescent="0.25">
      <c r="A27" s="131" t="s">
        <v>16</v>
      </c>
      <c r="B27" s="132"/>
      <c r="C27" s="34"/>
      <c r="D27" s="25">
        <f>SUM(D20:D26)</f>
        <v>19.097000000000005</v>
      </c>
      <c r="E27" s="25">
        <f>SUM(E20:E26)</f>
        <v>22.479999999999993</v>
      </c>
      <c r="F27" s="25">
        <f>SUM(F20:F26)</f>
        <v>57.117999999999995</v>
      </c>
      <c r="G27" s="25">
        <f>SUM(G20:G26)</f>
        <v>522.16200000000003</v>
      </c>
      <c r="H27" s="99" t="s">
        <v>107</v>
      </c>
    </row>
    <row r="28" spans="1:8" ht="13.5" thickBot="1" x14ac:dyDescent="0.25">
      <c r="A28" s="129" t="s">
        <v>23</v>
      </c>
      <c r="B28" s="130"/>
      <c r="C28" s="5"/>
      <c r="D28" s="2" t="s">
        <v>47</v>
      </c>
      <c r="E28" s="2" t="s">
        <v>48</v>
      </c>
      <c r="F28" s="1" t="s">
        <v>49</v>
      </c>
      <c r="G28" s="3" t="s">
        <v>50</v>
      </c>
      <c r="H28" s="97" t="s">
        <v>108</v>
      </c>
    </row>
    <row r="29" spans="1:8" x14ac:dyDescent="0.2">
      <c r="A29" s="69"/>
      <c r="B29" s="11"/>
    </row>
    <row r="30" spans="1:8" ht="13.5" thickBot="1" x14ac:dyDescent="0.25">
      <c r="A30" s="66" t="s">
        <v>122</v>
      </c>
      <c r="B30" s="8"/>
      <c r="C30" s="9"/>
      <c r="D30" s="10"/>
      <c r="E30" s="10"/>
      <c r="F30" s="10"/>
      <c r="G30" s="10"/>
      <c r="H30" s="58"/>
    </row>
    <row r="31" spans="1:8" ht="26.25" thickBot="1" x14ac:dyDescent="0.25">
      <c r="A31" s="67" t="s">
        <v>0</v>
      </c>
      <c r="B31" s="31" t="s">
        <v>1</v>
      </c>
      <c r="C31" s="30" t="s">
        <v>2</v>
      </c>
      <c r="D31" s="137" t="s">
        <v>3</v>
      </c>
      <c r="E31" s="138"/>
      <c r="F31" s="139"/>
      <c r="G31" s="31" t="s">
        <v>4</v>
      </c>
      <c r="H31" s="91" t="s">
        <v>5</v>
      </c>
    </row>
    <row r="32" spans="1:8" ht="26.25" thickBot="1" x14ac:dyDescent="0.25">
      <c r="A32" s="68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98" t="s">
        <v>44</v>
      </c>
    </row>
    <row r="33" spans="1:8" ht="27" customHeight="1" thickBot="1" x14ac:dyDescent="0.25">
      <c r="A33" s="133" t="s">
        <v>17</v>
      </c>
      <c r="B33" s="134"/>
      <c r="C33" s="134"/>
      <c r="D33" s="134"/>
      <c r="E33" s="134"/>
      <c r="F33" s="134"/>
      <c r="G33" s="134"/>
      <c r="H33" s="64"/>
    </row>
    <row r="34" spans="1:8" ht="13.5" thickBot="1" x14ac:dyDescent="0.25">
      <c r="A34" s="42" t="s">
        <v>153</v>
      </c>
      <c r="B34" s="41" t="s">
        <v>154</v>
      </c>
      <c r="C34" s="34" t="s">
        <v>30</v>
      </c>
      <c r="D34" s="17">
        <v>4.2266666666666666</v>
      </c>
      <c r="E34" s="17">
        <v>5.5587301587301585</v>
      </c>
      <c r="F34" s="17">
        <v>16.052063492063493</v>
      </c>
      <c r="G34" s="25">
        <v>131.2673015873016</v>
      </c>
      <c r="H34" s="61">
        <v>0</v>
      </c>
    </row>
    <row r="35" spans="1:8" ht="13.5" thickBot="1" x14ac:dyDescent="0.25">
      <c r="A35" s="42" t="s">
        <v>169</v>
      </c>
      <c r="B35" s="47" t="s">
        <v>155</v>
      </c>
      <c r="C35" s="51" t="s">
        <v>30</v>
      </c>
      <c r="D35" s="49">
        <v>9.8735483870967737</v>
      </c>
      <c r="E35" s="49">
        <v>13.640443548387097</v>
      </c>
      <c r="F35" s="49">
        <v>27.949516129032261</v>
      </c>
      <c r="G35" s="52">
        <v>265.40173387096775</v>
      </c>
      <c r="H35" s="62" t="s">
        <v>15</v>
      </c>
    </row>
    <row r="36" spans="1:8" ht="13.5" thickBot="1" x14ac:dyDescent="0.25">
      <c r="A36" s="42" t="s">
        <v>158</v>
      </c>
      <c r="B36" s="65" t="s">
        <v>157</v>
      </c>
      <c r="C36" s="51" t="s">
        <v>31</v>
      </c>
      <c r="D36" s="49">
        <v>0.713090909090909</v>
      </c>
      <c r="E36" s="49">
        <v>3.0087272727272727</v>
      </c>
      <c r="F36" s="49">
        <v>5.7025454545454544</v>
      </c>
      <c r="G36" s="52">
        <v>49.647272727272728</v>
      </c>
      <c r="H36" s="62">
        <v>0</v>
      </c>
    </row>
    <row r="37" spans="1:8" ht="15" customHeight="1" thickBot="1" x14ac:dyDescent="0.25">
      <c r="A37" s="42">
        <v>0</v>
      </c>
      <c r="B37" s="41" t="s">
        <v>103</v>
      </c>
      <c r="C37" s="34" t="s">
        <v>25</v>
      </c>
      <c r="D37" s="17">
        <v>6</v>
      </c>
      <c r="E37" s="17">
        <v>4</v>
      </c>
      <c r="F37" s="17">
        <v>9</v>
      </c>
      <c r="G37" s="25">
        <v>96</v>
      </c>
      <c r="H37" s="63" t="s">
        <v>18</v>
      </c>
    </row>
    <row r="38" spans="1:8" ht="13.5" thickBot="1" x14ac:dyDescent="0.25">
      <c r="A38" s="44" t="s">
        <v>65</v>
      </c>
      <c r="B38" s="41" t="s">
        <v>64</v>
      </c>
      <c r="C38" s="34">
        <v>20</v>
      </c>
      <c r="D38" s="17">
        <v>1.8</v>
      </c>
      <c r="E38" s="17">
        <v>0.2</v>
      </c>
      <c r="F38" s="17">
        <v>14.6</v>
      </c>
      <c r="G38" s="25">
        <v>70</v>
      </c>
      <c r="H38" s="62" t="s">
        <v>14</v>
      </c>
    </row>
    <row r="39" spans="1:8" ht="13.5" thickBot="1" x14ac:dyDescent="0.25">
      <c r="A39" s="131" t="s">
        <v>16</v>
      </c>
      <c r="B39" s="132"/>
      <c r="C39" s="34"/>
      <c r="D39" s="25">
        <f>SUM(D34:D38)</f>
        <v>22.613305962854351</v>
      </c>
      <c r="E39" s="25">
        <f>SUM(E34:E38)</f>
        <v>26.407900979844527</v>
      </c>
      <c r="F39" s="25">
        <f>SUM(F34:F38)</f>
        <v>73.30412507564121</v>
      </c>
      <c r="G39" s="23">
        <f>SUM(G34:G38)</f>
        <v>612.31630818554208</v>
      </c>
      <c r="H39" s="99" t="s">
        <v>198</v>
      </c>
    </row>
    <row r="40" spans="1:8" ht="13.5" thickBot="1" x14ac:dyDescent="0.25">
      <c r="A40" s="129" t="s">
        <v>23</v>
      </c>
      <c r="B40" s="130"/>
      <c r="C40" s="5"/>
      <c r="D40" s="2" t="s">
        <v>47</v>
      </c>
      <c r="E40" s="2" t="s">
        <v>48</v>
      </c>
      <c r="F40" s="1" t="s">
        <v>49</v>
      </c>
      <c r="G40" s="3" t="s">
        <v>50</v>
      </c>
      <c r="H40" s="97" t="s">
        <v>108</v>
      </c>
    </row>
    <row r="41" spans="1:8" x14ac:dyDescent="0.2">
      <c r="A41" s="69"/>
      <c r="B41" s="11"/>
    </row>
    <row r="42" spans="1:8" ht="13.5" thickBot="1" x14ac:dyDescent="0.25">
      <c r="A42" s="66" t="s">
        <v>123</v>
      </c>
      <c r="B42" s="8"/>
      <c r="C42" s="9"/>
      <c r="D42" s="10"/>
      <c r="E42" s="10"/>
      <c r="F42" s="10"/>
      <c r="G42" s="10"/>
      <c r="H42" s="58"/>
    </row>
    <row r="43" spans="1:8" ht="26.25" thickBot="1" x14ac:dyDescent="0.25">
      <c r="A43" s="67" t="s">
        <v>0</v>
      </c>
      <c r="B43" s="31" t="s">
        <v>1</v>
      </c>
      <c r="C43" s="30" t="s">
        <v>2</v>
      </c>
      <c r="D43" s="137" t="s">
        <v>3</v>
      </c>
      <c r="E43" s="138"/>
      <c r="F43" s="139"/>
      <c r="G43" s="31" t="s">
        <v>4</v>
      </c>
      <c r="H43" s="91" t="s">
        <v>5</v>
      </c>
    </row>
    <row r="44" spans="1:8" ht="26.25" thickBot="1" x14ac:dyDescent="0.25">
      <c r="A44" s="68" t="s">
        <v>6</v>
      </c>
      <c r="B44" s="16" t="s">
        <v>7</v>
      </c>
      <c r="C44" s="32" t="s">
        <v>8</v>
      </c>
      <c r="D44" s="16" t="s">
        <v>9</v>
      </c>
      <c r="E44" s="16" t="s">
        <v>10</v>
      </c>
      <c r="F44" s="16" t="s">
        <v>11</v>
      </c>
      <c r="G44" s="16" t="s">
        <v>12</v>
      </c>
      <c r="H44" s="98" t="s">
        <v>44</v>
      </c>
    </row>
    <row r="45" spans="1:8" ht="13.5" thickBot="1" x14ac:dyDescent="0.25">
      <c r="A45" s="133" t="s">
        <v>17</v>
      </c>
      <c r="B45" s="134"/>
      <c r="C45" s="134"/>
      <c r="D45" s="134"/>
      <c r="E45" s="134"/>
      <c r="F45" s="134"/>
      <c r="G45" s="134"/>
      <c r="H45" s="64"/>
    </row>
    <row r="46" spans="1:8" ht="13.5" thickBot="1" x14ac:dyDescent="0.25">
      <c r="A46" s="42" t="s">
        <v>166</v>
      </c>
      <c r="B46" s="41" t="s">
        <v>167</v>
      </c>
      <c r="C46" s="34" t="s">
        <v>29</v>
      </c>
      <c r="D46" s="17">
        <v>5.55</v>
      </c>
      <c r="E46" s="17">
        <v>5</v>
      </c>
      <c r="F46" s="17">
        <v>10.6</v>
      </c>
      <c r="G46" s="25">
        <v>105.77000000000001</v>
      </c>
      <c r="H46" s="61" t="s">
        <v>15</v>
      </c>
    </row>
    <row r="47" spans="1:8" ht="16.5" customHeight="1" thickBot="1" x14ac:dyDescent="0.25">
      <c r="A47" s="42" t="s">
        <v>170</v>
      </c>
      <c r="B47" s="41" t="s">
        <v>171</v>
      </c>
      <c r="C47" s="34" t="s">
        <v>227</v>
      </c>
      <c r="D47" s="17">
        <v>9.7458163265306119</v>
      </c>
      <c r="E47" s="17">
        <v>12.66469387755102</v>
      </c>
      <c r="F47" s="17">
        <v>30.543673469387755</v>
      </c>
      <c r="G47" s="25">
        <v>274.65211734693872</v>
      </c>
      <c r="H47" s="61" t="s">
        <v>18</v>
      </c>
    </row>
    <row r="48" spans="1:8" ht="13.5" thickBot="1" x14ac:dyDescent="0.25">
      <c r="A48" s="42" t="s">
        <v>128</v>
      </c>
      <c r="B48" s="41" t="s">
        <v>172</v>
      </c>
      <c r="C48" s="34" t="s">
        <v>31</v>
      </c>
      <c r="D48" s="17">
        <v>0.4</v>
      </c>
      <c r="E48" s="17">
        <v>0</v>
      </c>
      <c r="F48" s="17">
        <v>1.8</v>
      </c>
      <c r="G48" s="25">
        <v>9</v>
      </c>
      <c r="H48" s="61">
        <v>0</v>
      </c>
    </row>
    <row r="49" spans="1:8" ht="13.5" thickBot="1" x14ac:dyDescent="0.25">
      <c r="A49" s="88" t="s">
        <v>14</v>
      </c>
      <c r="B49" s="80" t="s">
        <v>37</v>
      </c>
      <c r="C49" s="79" t="s">
        <v>39</v>
      </c>
      <c r="D49" s="93">
        <v>1.4</v>
      </c>
      <c r="E49" s="96">
        <v>0.6</v>
      </c>
      <c r="F49" s="96">
        <v>22</v>
      </c>
      <c r="G49" s="83">
        <v>94</v>
      </c>
      <c r="H49" s="92">
        <v>0</v>
      </c>
    </row>
    <row r="50" spans="1:8" ht="13.5" thickBot="1" x14ac:dyDescent="0.25">
      <c r="A50" s="42" t="s">
        <v>42</v>
      </c>
      <c r="B50" s="41" t="s">
        <v>173</v>
      </c>
      <c r="C50" s="34" t="s">
        <v>25</v>
      </c>
      <c r="D50" s="17">
        <v>0.3</v>
      </c>
      <c r="E50" s="17">
        <v>0</v>
      </c>
      <c r="F50" s="17">
        <v>0.9</v>
      </c>
      <c r="G50" s="25">
        <v>5</v>
      </c>
      <c r="H50" s="61">
        <v>0</v>
      </c>
    </row>
    <row r="51" spans="1:8" ht="13.5" thickBot="1" x14ac:dyDescent="0.25">
      <c r="A51" s="42" t="s">
        <v>75</v>
      </c>
      <c r="B51" s="41" t="s">
        <v>76</v>
      </c>
      <c r="C51" s="34" t="s">
        <v>41</v>
      </c>
      <c r="D51" s="17">
        <v>1.44</v>
      </c>
      <c r="E51" s="17">
        <v>0.2</v>
      </c>
      <c r="F51" s="17">
        <v>9.02</v>
      </c>
      <c r="G51" s="25">
        <v>43.64</v>
      </c>
      <c r="H51" s="61" t="s">
        <v>14</v>
      </c>
    </row>
    <row r="52" spans="1:8" ht="13.5" thickBot="1" x14ac:dyDescent="0.25">
      <c r="A52" s="131" t="s">
        <v>16</v>
      </c>
      <c r="B52" s="132"/>
      <c r="C52" s="34"/>
      <c r="D52" s="25">
        <f>SUM(D46:D51)</f>
        <v>18.835816326530615</v>
      </c>
      <c r="E52" s="25">
        <f>SUM(E46:E51)</f>
        <v>18.464693877551021</v>
      </c>
      <c r="F52" s="25">
        <f>SUM(F46:F51)</f>
        <v>74.863673469387763</v>
      </c>
      <c r="G52" s="25">
        <f>SUM(G46:G51)</f>
        <v>532.06211734693875</v>
      </c>
      <c r="H52" s="99" t="s">
        <v>199</v>
      </c>
    </row>
    <row r="53" spans="1:8" ht="13.5" thickBot="1" x14ac:dyDescent="0.25">
      <c r="A53" s="129" t="s">
        <v>23</v>
      </c>
      <c r="B53" s="130"/>
      <c r="C53" s="5"/>
      <c r="D53" s="2" t="s">
        <v>47</v>
      </c>
      <c r="E53" s="2" t="s">
        <v>48</v>
      </c>
      <c r="F53" s="1" t="s">
        <v>49</v>
      </c>
      <c r="G53" s="3" t="s">
        <v>50</v>
      </c>
      <c r="H53" s="97" t="s">
        <v>108</v>
      </c>
    </row>
    <row r="54" spans="1:8" x14ac:dyDescent="0.2">
      <c r="A54" s="69"/>
      <c r="B54" s="11"/>
    </row>
    <row r="55" spans="1:8" ht="13.5" thickBot="1" x14ac:dyDescent="0.25">
      <c r="A55" s="66" t="s">
        <v>209</v>
      </c>
      <c r="B55" s="8"/>
      <c r="C55" s="9"/>
      <c r="D55" s="10"/>
      <c r="E55" s="10"/>
      <c r="F55" s="10"/>
      <c r="G55" s="10"/>
      <c r="H55" s="58"/>
    </row>
    <row r="56" spans="1:8" ht="26.25" thickBot="1" x14ac:dyDescent="0.25">
      <c r="A56" s="67" t="s">
        <v>0</v>
      </c>
      <c r="B56" s="31" t="s">
        <v>1</v>
      </c>
      <c r="C56" s="30" t="s">
        <v>2</v>
      </c>
      <c r="D56" s="137" t="s">
        <v>3</v>
      </c>
      <c r="E56" s="138"/>
      <c r="F56" s="139"/>
      <c r="G56" s="31" t="s">
        <v>4</v>
      </c>
      <c r="H56" s="91" t="s">
        <v>5</v>
      </c>
    </row>
    <row r="57" spans="1:8" ht="26.25" thickBot="1" x14ac:dyDescent="0.25">
      <c r="A57" s="68" t="s">
        <v>6</v>
      </c>
      <c r="B57" s="16" t="s">
        <v>7</v>
      </c>
      <c r="C57" s="32" t="s">
        <v>8</v>
      </c>
      <c r="D57" s="16" t="s">
        <v>9</v>
      </c>
      <c r="E57" s="16" t="s">
        <v>10</v>
      </c>
      <c r="F57" s="16" t="s">
        <v>11</v>
      </c>
      <c r="G57" s="16" t="s">
        <v>12</v>
      </c>
      <c r="H57" s="98" t="s">
        <v>44</v>
      </c>
    </row>
    <row r="58" spans="1:8" ht="13.5" thickBot="1" x14ac:dyDescent="0.25">
      <c r="A58" s="133" t="s">
        <v>17</v>
      </c>
      <c r="B58" s="134"/>
      <c r="C58" s="134"/>
      <c r="D58" s="134"/>
      <c r="E58" s="134"/>
      <c r="F58" s="134"/>
      <c r="G58" s="134"/>
      <c r="H58" s="64"/>
    </row>
    <row r="59" spans="1:8" ht="13.5" thickBot="1" x14ac:dyDescent="0.25">
      <c r="A59" s="42" t="s">
        <v>176</v>
      </c>
      <c r="B59" s="41" t="s">
        <v>177</v>
      </c>
      <c r="C59" s="34" t="s">
        <v>178</v>
      </c>
      <c r="D59" s="17">
        <v>1.6705341045567887</v>
      </c>
      <c r="E59" s="17">
        <v>8.9952500000000004</v>
      </c>
      <c r="F59" s="17">
        <v>22.00685</v>
      </c>
      <c r="G59" s="25">
        <v>170.25024220078737</v>
      </c>
      <c r="H59" s="61" t="s">
        <v>18</v>
      </c>
    </row>
    <row r="60" spans="1:8" ht="13.5" thickBot="1" x14ac:dyDescent="0.25">
      <c r="A60" s="42" t="s">
        <v>180</v>
      </c>
      <c r="B60" s="41" t="s">
        <v>179</v>
      </c>
      <c r="C60" s="34" t="s">
        <v>36</v>
      </c>
      <c r="D60" s="17">
        <v>6.9900000000000011</v>
      </c>
      <c r="E60" s="17">
        <v>13.049999999999999</v>
      </c>
      <c r="F60" s="17">
        <v>5.84</v>
      </c>
      <c r="G60" s="25">
        <v>194.55999999999997</v>
      </c>
      <c r="H60" s="62" t="s">
        <v>15</v>
      </c>
    </row>
    <row r="61" spans="1:8" ht="13.5" thickBot="1" x14ac:dyDescent="0.25">
      <c r="A61" s="42" t="s">
        <v>105</v>
      </c>
      <c r="B61" s="41" t="s">
        <v>104</v>
      </c>
      <c r="C61" s="34" t="s">
        <v>39</v>
      </c>
      <c r="D61" s="17">
        <v>2</v>
      </c>
      <c r="E61" s="17">
        <v>0.3</v>
      </c>
      <c r="F61" s="17">
        <v>17.34</v>
      </c>
      <c r="G61" s="25">
        <v>78.180000000000007</v>
      </c>
      <c r="H61" s="62">
        <v>0</v>
      </c>
    </row>
    <row r="62" spans="1:8" ht="13.5" thickBot="1" x14ac:dyDescent="0.25">
      <c r="A62" s="42" t="s">
        <v>40</v>
      </c>
      <c r="B62" s="41" t="s">
        <v>181</v>
      </c>
      <c r="C62" s="34" t="s">
        <v>31</v>
      </c>
      <c r="D62" s="17">
        <v>0.64331122166943067</v>
      </c>
      <c r="E62" s="17">
        <v>3.0998652570480929</v>
      </c>
      <c r="F62" s="17">
        <v>2.1729892205638475</v>
      </c>
      <c r="G62" s="37">
        <v>37.839880458817028</v>
      </c>
      <c r="H62" s="62">
        <v>0</v>
      </c>
    </row>
    <row r="63" spans="1:8" ht="13.5" thickBot="1" x14ac:dyDescent="0.25">
      <c r="A63" s="42" t="s">
        <v>75</v>
      </c>
      <c r="B63" s="41" t="s">
        <v>76</v>
      </c>
      <c r="C63" s="34" t="s">
        <v>41</v>
      </c>
      <c r="D63" s="28">
        <v>1.44</v>
      </c>
      <c r="E63" s="28">
        <v>0.2</v>
      </c>
      <c r="F63" s="28">
        <v>9.02</v>
      </c>
      <c r="G63" s="39">
        <v>43.64</v>
      </c>
      <c r="H63" s="62" t="s">
        <v>14</v>
      </c>
    </row>
    <row r="64" spans="1:8" ht="13.5" thickBot="1" x14ac:dyDescent="0.25">
      <c r="A64" s="42" t="s">
        <v>189</v>
      </c>
      <c r="B64" s="48" t="s">
        <v>190</v>
      </c>
      <c r="C64" s="34" t="s">
        <v>25</v>
      </c>
      <c r="D64" s="29">
        <v>0.35</v>
      </c>
      <c r="E64" s="29">
        <v>0.15</v>
      </c>
      <c r="F64" s="29">
        <v>6.5</v>
      </c>
      <c r="G64" s="40">
        <v>23.5</v>
      </c>
      <c r="H64" s="62">
        <v>0</v>
      </c>
    </row>
    <row r="65" spans="1:8" ht="13.5" thickBot="1" x14ac:dyDescent="0.25">
      <c r="A65" s="131" t="s">
        <v>16</v>
      </c>
      <c r="B65" s="132"/>
      <c r="C65" s="34"/>
      <c r="D65" s="25">
        <f>SUM(D59:D64)</f>
        <v>13.093845326226219</v>
      </c>
      <c r="E65" s="25">
        <f>SUM(E59:E64)</f>
        <v>25.795115257048092</v>
      </c>
      <c r="F65" s="25">
        <f>SUM(F59:F64)</f>
        <v>62.879839220563852</v>
      </c>
      <c r="G65" s="25">
        <f>SUM(G59:G64)</f>
        <v>547.97012265960439</v>
      </c>
      <c r="H65" s="99" t="s">
        <v>200</v>
      </c>
    </row>
    <row r="66" spans="1:8" ht="13.5" thickBot="1" x14ac:dyDescent="0.25">
      <c r="A66" s="129" t="s">
        <v>23</v>
      </c>
      <c r="B66" s="130"/>
      <c r="C66" s="5"/>
      <c r="D66" s="2" t="s">
        <v>47</v>
      </c>
      <c r="E66" s="2" t="s">
        <v>48</v>
      </c>
      <c r="F66" s="1" t="s">
        <v>49</v>
      </c>
      <c r="G66" s="3" t="s">
        <v>50</v>
      </c>
      <c r="H66" s="97" t="s">
        <v>108</v>
      </c>
    </row>
    <row r="69" spans="1:8" x14ac:dyDescent="0.2">
      <c r="B69" s="121" t="s">
        <v>195</v>
      </c>
      <c r="C69" s="121"/>
      <c r="D69" s="121"/>
      <c r="E69" s="121"/>
    </row>
    <row r="70" spans="1:8" ht="24.75" customHeight="1" thickBot="1" x14ac:dyDescent="0.25">
      <c r="B70" s="122"/>
      <c r="C70" s="122"/>
      <c r="D70" s="122"/>
      <c r="E70" s="122"/>
    </row>
    <row r="71" spans="1:8" ht="63.75" thickBot="1" x14ac:dyDescent="0.25">
      <c r="B71" s="123" t="s">
        <v>113</v>
      </c>
      <c r="C71" s="124"/>
      <c r="D71" s="103" t="s">
        <v>114</v>
      </c>
      <c r="E71" s="104" t="s">
        <v>115</v>
      </c>
    </row>
    <row r="72" spans="1:8" ht="17.25" thickTop="1" thickBot="1" x14ac:dyDescent="0.25">
      <c r="B72" s="125" t="s">
        <v>116</v>
      </c>
      <c r="C72" s="126"/>
      <c r="D72" s="105">
        <v>240</v>
      </c>
      <c r="E72" s="106">
        <v>241</v>
      </c>
    </row>
    <row r="73" spans="1:8" ht="16.5" thickBot="1" x14ac:dyDescent="0.25">
      <c r="B73" s="117" t="s">
        <v>19</v>
      </c>
      <c r="C73" s="118"/>
      <c r="D73" s="105">
        <v>225</v>
      </c>
      <c r="E73" s="106">
        <v>330</v>
      </c>
    </row>
    <row r="74" spans="1:8" ht="16.5" thickBot="1" x14ac:dyDescent="0.25">
      <c r="B74" s="117" t="s">
        <v>117</v>
      </c>
      <c r="C74" s="118"/>
      <c r="D74" s="105">
        <v>500</v>
      </c>
      <c r="E74" s="106">
        <v>525</v>
      </c>
    </row>
    <row r="75" spans="1:8" ht="16.5" thickBot="1" x14ac:dyDescent="0.25">
      <c r="B75" s="119" t="s">
        <v>188</v>
      </c>
      <c r="C75" s="120"/>
      <c r="D75" s="105">
        <v>700</v>
      </c>
      <c r="E75" s="106">
        <v>774</v>
      </c>
    </row>
  </sheetData>
  <mergeCells count="26">
    <mergeCell ref="A39:B39"/>
    <mergeCell ref="A66:B66"/>
    <mergeCell ref="A45:G45"/>
    <mergeCell ref="A53:B53"/>
    <mergeCell ref="A40:B40"/>
    <mergeCell ref="D43:F43"/>
    <mergeCell ref="A58:G58"/>
    <mergeCell ref="D56:F56"/>
    <mergeCell ref="A65:B65"/>
    <mergeCell ref="A52:B52"/>
    <mergeCell ref="A33:G33"/>
    <mergeCell ref="A19:G19"/>
    <mergeCell ref="A28:B28"/>
    <mergeCell ref="D31:F31"/>
    <mergeCell ref="D3:F3"/>
    <mergeCell ref="A5:G5"/>
    <mergeCell ref="A13:B13"/>
    <mergeCell ref="A12:B12"/>
    <mergeCell ref="D17:F17"/>
    <mergeCell ref="A27:B27"/>
    <mergeCell ref="B75:C75"/>
    <mergeCell ref="B69:E70"/>
    <mergeCell ref="B71:C71"/>
    <mergeCell ref="B72:C72"/>
    <mergeCell ref="B73:C73"/>
    <mergeCell ref="B74:C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DA48-A340-4849-BC9C-7AAD6A46939B}">
  <dimension ref="A1:H66"/>
  <sheetViews>
    <sheetView topLeftCell="A43" zoomScale="90" zoomScaleNormal="90" workbookViewId="0">
      <selection activeCell="B4" sqref="B4"/>
    </sheetView>
  </sheetViews>
  <sheetFormatPr defaultRowHeight="12.75" x14ac:dyDescent="0.2"/>
  <cols>
    <col min="1" max="1" width="10.28515625" style="6" customWidth="1"/>
    <col min="2" max="2" width="46.855468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59" customWidth="1"/>
    <col min="9" max="16384" width="9.140625" style="6"/>
  </cols>
  <sheetData>
    <row r="1" spans="1:8" ht="21" x14ac:dyDescent="0.35">
      <c r="B1" s="116" t="s">
        <v>284</v>
      </c>
    </row>
    <row r="2" spans="1:8" ht="13.5" thickBot="1" x14ac:dyDescent="0.25">
      <c r="A2" s="66" t="s">
        <v>120</v>
      </c>
      <c r="B2" s="8"/>
      <c r="C2" s="9"/>
      <c r="D2" s="10"/>
      <c r="E2" s="10"/>
      <c r="F2" s="10"/>
      <c r="G2" s="10"/>
      <c r="H2" s="58"/>
    </row>
    <row r="3" spans="1:8" ht="26.25" thickBot="1" x14ac:dyDescent="0.25">
      <c r="A3" s="67" t="s">
        <v>0</v>
      </c>
      <c r="B3" s="31" t="s">
        <v>1</v>
      </c>
      <c r="C3" s="30" t="s">
        <v>2</v>
      </c>
      <c r="D3" s="137" t="s">
        <v>3</v>
      </c>
      <c r="E3" s="138"/>
      <c r="F3" s="139"/>
      <c r="G3" s="31" t="s">
        <v>4</v>
      </c>
      <c r="H3" s="91" t="s">
        <v>5</v>
      </c>
    </row>
    <row r="4" spans="1:8" ht="26.25" thickBot="1" x14ac:dyDescent="0.25">
      <c r="A4" s="68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98" t="s">
        <v>44</v>
      </c>
    </row>
    <row r="5" spans="1:8" ht="13.5" thickBot="1" x14ac:dyDescent="0.25">
      <c r="A5" s="133" t="s">
        <v>17</v>
      </c>
      <c r="B5" s="134"/>
      <c r="C5" s="134"/>
      <c r="D5" s="134"/>
      <c r="E5" s="134"/>
      <c r="F5" s="134"/>
      <c r="G5" s="134"/>
      <c r="H5" s="64"/>
    </row>
    <row r="6" spans="1:8" ht="13.5" thickBot="1" x14ac:dyDescent="0.25">
      <c r="A6" s="42" t="s">
        <v>127</v>
      </c>
      <c r="B6" s="41" t="s">
        <v>126</v>
      </c>
      <c r="C6" s="34" t="s">
        <v>79</v>
      </c>
      <c r="D6" s="17">
        <v>4.8649999999999993</v>
      </c>
      <c r="E6" s="17">
        <v>7.2916666666666661</v>
      </c>
      <c r="F6" s="17">
        <v>16.101666666666667</v>
      </c>
      <c r="G6" s="25">
        <v>154.27499999999998</v>
      </c>
      <c r="H6" s="61" t="s">
        <v>15</v>
      </c>
    </row>
    <row r="7" spans="1:8" ht="13.5" thickBot="1" x14ac:dyDescent="0.25">
      <c r="A7" s="42" t="s">
        <v>168</v>
      </c>
      <c r="B7" s="41" t="s">
        <v>136</v>
      </c>
      <c r="C7" s="34" t="s">
        <v>39</v>
      </c>
      <c r="D7" s="17">
        <v>10.07</v>
      </c>
      <c r="E7" s="17">
        <v>19.869999999999997</v>
      </c>
      <c r="F7" s="17">
        <v>5.58</v>
      </c>
      <c r="G7" s="25">
        <v>252.87</v>
      </c>
      <c r="H7" s="61" t="s">
        <v>15</v>
      </c>
    </row>
    <row r="8" spans="1:8" ht="13.5" thickBot="1" x14ac:dyDescent="0.25">
      <c r="A8" s="42" t="s">
        <v>73</v>
      </c>
      <c r="B8" s="41" t="s">
        <v>63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1">
        <v>0</v>
      </c>
    </row>
    <row r="9" spans="1:8" ht="15" customHeight="1" thickBot="1" x14ac:dyDescent="0.25">
      <c r="A9" s="42" t="s">
        <v>65</v>
      </c>
      <c r="B9" s="41" t="s">
        <v>64</v>
      </c>
      <c r="C9" s="34" t="s">
        <v>41</v>
      </c>
      <c r="D9" s="17">
        <v>1.8</v>
      </c>
      <c r="E9" s="17">
        <v>0.2</v>
      </c>
      <c r="F9" s="17">
        <v>14.6</v>
      </c>
      <c r="G9" s="25">
        <v>70</v>
      </c>
      <c r="H9" s="62" t="s">
        <v>14</v>
      </c>
    </row>
    <row r="10" spans="1:8" ht="13.5" thickBot="1" x14ac:dyDescent="0.25">
      <c r="A10" s="42" t="s">
        <v>128</v>
      </c>
      <c r="B10" s="41" t="s">
        <v>194</v>
      </c>
      <c r="C10" s="34" t="s">
        <v>31</v>
      </c>
      <c r="D10" s="17">
        <v>0.4</v>
      </c>
      <c r="E10" s="17">
        <v>0</v>
      </c>
      <c r="F10" s="17">
        <v>1.8</v>
      </c>
      <c r="G10" s="25">
        <v>9</v>
      </c>
      <c r="H10" s="62"/>
    </row>
    <row r="11" spans="1:8" ht="15" customHeight="1" thickBot="1" x14ac:dyDescent="0.25">
      <c r="A11" s="42">
        <v>0</v>
      </c>
      <c r="B11" s="41" t="s">
        <v>150</v>
      </c>
      <c r="C11" s="34">
        <v>200</v>
      </c>
      <c r="D11" s="17">
        <v>6.4</v>
      </c>
      <c r="E11" s="17">
        <v>4</v>
      </c>
      <c r="F11" s="17">
        <v>9</v>
      </c>
      <c r="G11" s="25">
        <v>98</v>
      </c>
      <c r="H11" s="63" t="s">
        <v>18</v>
      </c>
    </row>
    <row r="12" spans="1:8" ht="13.5" customHeight="1" thickBot="1" x14ac:dyDescent="0.25">
      <c r="A12" s="131" t="s">
        <v>16</v>
      </c>
      <c r="B12" s="132"/>
      <c r="C12" s="34"/>
      <c r="D12" s="25">
        <f>SUM(D6:D11)</f>
        <v>26.894999999999996</v>
      </c>
      <c r="E12" s="25">
        <f>SUM(E6:E11)</f>
        <v>32.031666666666666</v>
      </c>
      <c r="F12" s="25">
        <f>SUM(F6:F11)</f>
        <v>85.381666666666661</v>
      </c>
      <c r="G12" s="25">
        <f>SUM(G6:G11)</f>
        <v>756.94499999999994</v>
      </c>
      <c r="H12" s="99" t="s">
        <v>204</v>
      </c>
    </row>
    <row r="13" spans="1:8" ht="13.5" thickBot="1" x14ac:dyDescent="0.25">
      <c r="A13" s="129" t="s">
        <v>23</v>
      </c>
      <c r="B13" s="130"/>
      <c r="C13" s="5"/>
      <c r="D13" s="99" t="s">
        <v>55</v>
      </c>
      <c r="E13" s="99" t="s">
        <v>56</v>
      </c>
      <c r="F13" s="100" t="s">
        <v>57</v>
      </c>
      <c r="G13" s="101" t="s">
        <v>58</v>
      </c>
      <c r="H13" s="97" t="s">
        <v>108</v>
      </c>
    </row>
    <row r="15" spans="1:8" x14ac:dyDescent="0.2">
      <c r="A15" s="69"/>
      <c r="B15" s="11"/>
    </row>
    <row r="16" spans="1:8" ht="13.5" thickBot="1" x14ac:dyDescent="0.25">
      <c r="A16" s="66" t="s">
        <v>121</v>
      </c>
      <c r="B16" s="8"/>
      <c r="C16" s="9"/>
      <c r="D16" s="10"/>
      <c r="E16" s="10"/>
      <c r="F16" s="10"/>
      <c r="G16" s="10"/>
      <c r="H16" s="58"/>
    </row>
    <row r="17" spans="1:8" ht="26.25" thickBot="1" x14ac:dyDescent="0.25">
      <c r="A17" s="67" t="s">
        <v>0</v>
      </c>
      <c r="B17" s="31" t="s">
        <v>1</v>
      </c>
      <c r="C17" s="30" t="s">
        <v>2</v>
      </c>
      <c r="D17" s="137" t="s">
        <v>3</v>
      </c>
      <c r="E17" s="138"/>
      <c r="F17" s="139"/>
      <c r="G17" s="31" t="s">
        <v>4</v>
      </c>
      <c r="H17" s="91" t="s">
        <v>5</v>
      </c>
    </row>
    <row r="18" spans="1:8" ht="16.5" customHeight="1" thickBot="1" x14ac:dyDescent="0.25">
      <c r="A18" s="68" t="s">
        <v>6</v>
      </c>
      <c r="B18" s="16" t="s">
        <v>7</v>
      </c>
      <c r="C18" s="32" t="s">
        <v>8</v>
      </c>
      <c r="D18" s="16" t="s">
        <v>9</v>
      </c>
      <c r="E18" s="16" t="s">
        <v>10</v>
      </c>
      <c r="F18" s="16" t="s">
        <v>11</v>
      </c>
      <c r="G18" s="16" t="s">
        <v>12</v>
      </c>
      <c r="H18" s="98" t="s">
        <v>44</v>
      </c>
    </row>
    <row r="19" spans="1:8" ht="13.5" thickBot="1" x14ac:dyDescent="0.25">
      <c r="A19" s="133" t="s">
        <v>17</v>
      </c>
      <c r="B19" s="134"/>
      <c r="C19" s="134"/>
      <c r="D19" s="134"/>
      <c r="E19" s="134"/>
      <c r="F19" s="134"/>
      <c r="G19" s="134"/>
      <c r="H19" s="60"/>
    </row>
    <row r="20" spans="1:8" ht="13.5" thickBot="1" x14ac:dyDescent="0.25">
      <c r="A20" s="42" t="s">
        <v>140</v>
      </c>
      <c r="B20" s="41" t="s">
        <v>139</v>
      </c>
      <c r="C20" s="34" t="s">
        <v>79</v>
      </c>
      <c r="D20" s="17">
        <v>2.6850000000000001</v>
      </c>
      <c r="E20" s="17">
        <v>4.6999999999999993</v>
      </c>
      <c r="F20" s="17">
        <v>13.540000000000001</v>
      </c>
      <c r="G20" s="25">
        <v>107.42</v>
      </c>
      <c r="H20" s="61" t="s">
        <v>18</v>
      </c>
    </row>
    <row r="21" spans="1:8" ht="13.5" thickBot="1" x14ac:dyDescent="0.25">
      <c r="A21" s="42" t="s">
        <v>141</v>
      </c>
      <c r="B21" s="41" t="s">
        <v>142</v>
      </c>
      <c r="C21" s="54" t="s">
        <v>52</v>
      </c>
      <c r="D21" s="17">
        <v>10.86</v>
      </c>
      <c r="E21" s="17">
        <v>6.1999999999999993</v>
      </c>
      <c r="F21" s="17">
        <v>1.8699999999999999</v>
      </c>
      <c r="G21" s="25">
        <v>103.21000000000001</v>
      </c>
      <c r="H21" s="62" t="s">
        <v>143</v>
      </c>
    </row>
    <row r="22" spans="1:8" ht="13.5" thickBot="1" x14ac:dyDescent="0.25">
      <c r="A22" s="42" t="s">
        <v>145</v>
      </c>
      <c r="B22" s="45" t="s">
        <v>144</v>
      </c>
      <c r="C22" s="34">
        <v>50</v>
      </c>
      <c r="D22" s="21">
        <v>0.63000000000000012</v>
      </c>
      <c r="E22" s="21">
        <v>6.31</v>
      </c>
      <c r="F22" s="21">
        <v>3.54</v>
      </c>
      <c r="G22" s="53">
        <v>106.31</v>
      </c>
      <c r="H22" s="62" t="s">
        <v>15</v>
      </c>
    </row>
    <row r="23" spans="1:8" ht="13.5" thickBot="1" x14ac:dyDescent="0.25">
      <c r="A23" s="42" t="s">
        <v>38</v>
      </c>
      <c r="B23" s="45" t="s">
        <v>93</v>
      </c>
      <c r="C23" s="34">
        <v>250</v>
      </c>
      <c r="D23" s="21">
        <v>5.45</v>
      </c>
      <c r="E23" s="21">
        <v>9.0299999999999994</v>
      </c>
      <c r="F23" s="21">
        <v>39.42</v>
      </c>
      <c r="G23" s="53">
        <v>256.73</v>
      </c>
      <c r="H23" s="62" t="s">
        <v>18</v>
      </c>
    </row>
    <row r="24" spans="1:8" ht="13.5" thickBot="1" x14ac:dyDescent="0.25">
      <c r="A24" s="42" t="s">
        <v>75</v>
      </c>
      <c r="B24" s="45" t="s">
        <v>76</v>
      </c>
      <c r="C24" s="34" t="s">
        <v>53</v>
      </c>
      <c r="D24" s="21">
        <v>2.8</v>
      </c>
      <c r="E24" s="21">
        <v>0.4</v>
      </c>
      <c r="F24" s="21">
        <v>18</v>
      </c>
      <c r="G24" s="53">
        <v>87.2</v>
      </c>
      <c r="H24" s="62" t="s">
        <v>14</v>
      </c>
    </row>
    <row r="25" spans="1:8" ht="13.5" thickBot="1" x14ac:dyDescent="0.25">
      <c r="A25" s="42" t="s">
        <v>147</v>
      </c>
      <c r="B25" s="41" t="s">
        <v>146</v>
      </c>
      <c r="C25" s="36" t="s">
        <v>31</v>
      </c>
      <c r="D25" s="18">
        <v>0.89</v>
      </c>
      <c r="E25" s="18">
        <v>2.59</v>
      </c>
      <c r="F25" s="18">
        <v>3.36</v>
      </c>
      <c r="G25" s="35">
        <v>37.51</v>
      </c>
      <c r="H25" s="62"/>
    </row>
    <row r="26" spans="1:8" ht="13.5" thickBot="1" x14ac:dyDescent="0.25">
      <c r="A26" s="42" t="s">
        <v>189</v>
      </c>
      <c r="B26" s="41" t="s">
        <v>201</v>
      </c>
      <c r="C26" s="34" t="s">
        <v>25</v>
      </c>
      <c r="D26" s="17">
        <v>0.35</v>
      </c>
      <c r="E26" s="17">
        <v>0.15</v>
      </c>
      <c r="F26" s="17">
        <v>6.5</v>
      </c>
      <c r="G26" s="25">
        <v>23.5</v>
      </c>
      <c r="H26" s="63">
        <v>0</v>
      </c>
    </row>
    <row r="27" spans="1:8" ht="13.5" thickBot="1" x14ac:dyDescent="0.25">
      <c r="A27" s="131" t="s">
        <v>16</v>
      </c>
      <c r="B27" s="132"/>
      <c r="C27" s="34"/>
      <c r="D27" s="25">
        <f>SUM(D20:D26)</f>
        <v>23.665000000000003</v>
      </c>
      <c r="E27" s="25">
        <f>SUM(E20:E26)</f>
        <v>29.379999999999992</v>
      </c>
      <c r="F27" s="25">
        <f>SUM(F20:F26)</f>
        <v>86.23</v>
      </c>
      <c r="G27" s="25">
        <f>SUM(G20:G26)</f>
        <v>721.88000000000011</v>
      </c>
      <c r="H27" s="99" t="s">
        <v>111</v>
      </c>
    </row>
    <row r="28" spans="1:8" ht="13.5" thickBot="1" x14ac:dyDescent="0.25">
      <c r="A28" s="129" t="s">
        <v>23</v>
      </c>
      <c r="B28" s="130"/>
      <c r="C28" s="5"/>
      <c r="D28" s="99" t="s">
        <v>55</v>
      </c>
      <c r="E28" s="99" t="s">
        <v>56</v>
      </c>
      <c r="F28" s="100" t="s">
        <v>57</v>
      </c>
      <c r="G28" s="101" t="s">
        <v>58</v>
      </c>
      <c r="H28" s="97" t="s">
        <v>108</v>
      </c>
    </row>
    <row r="29" spans="1:8" x14ac:dyDescent="0.2">
      <c r="A29" s="69"/>
      <c r="B29" s="11"/>
    </row>
    <row r="30" spans="1:8" ht="13.5" thickBot="1" x14ac:dyDescent="0.25">
      <c r="A30" s="66" t="s">
        <v>122</v>
      </c>
      <c r="B30" s="8"/>
      <c r="C30" s="9"/>
      <c r="D30" s="10"/>
      <c r="E30" s="10"/>
      <c r="F30" s="10"/>
      <c r="G30" s="10"/>
      <c r="H30" s="58"/>
    </row>
    <row r="31" spans="1:8" ht="26.25" thickBot="1" x14ac:dyDescent="0.25">
      <c r="A31" s="67" t="s">
        <v>0</v>
      </c>
      <c r="B31" s="31" t="s">
        <v>1</v>
      </c>
      <c r="C31" s="30" t="s">
        <v>2</v>
      </c>
      <c r="D31" s="137" t="s">
        <v>3</v>
      </c>
      <c r="E31" s="138"/>
      <c r="F31" s="139"/>
      <c r="G31" s="31" t="s">
        <v>4</v>
      </c>
      <c r="H31" s="91" t="s">
        <v>5</v>
      </c>
    </row>
    <row r="32" spans="1:8" ht="26.25" thickBot="1" x14ac:dyDescent="0.25">
      <c r="A32" s="68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98" t="s">
        <v>44</v>
      </c>
    </row>
    <row r="33" spans="1:8" ht="27" customHeight="1" thickBot="1" x14ac:dyDescent="0.25">
      <c r="A33" s="133" t="s">
        <v>17</v>
      </c>
      <c r="B33" s="134"/>
      <c r="C33" s="134"/>
      <c r="D33" s="134"/>
      <c r="E33" s="134"/>
      <c r="F33" s="134"/>
      <c r="G33" s="134"/>
      <c r="H33" s="64"/>
    </row>
    <row r="34" spans="1:8" ht="13.5" thickBot="1" x14ac:dyDescent="0.25">
      <c r="A34" s="42" t="s">
        <v>153</v>
      </c>
      <c r="B34" s="41" t="s">
        <v>154</v>
      </c>
      <c r="C34" s="34">
        <v>250</v>
      </c>
      <c r="D34" s="17">
        <v>7.0444444444444452</v>
      </c>
      <c r="E34" s="17">
        <v>9.2645502645502642</v>
      </c>
      <c r="F34" s="17">
        <v>26.753439153439157</v>
      </c>
      <c r="G34" s="25">
        <v>218.77883597883599</v>
      </c>
      <c r="H34" s="61">
        <v>0</v>
      </c>
    </row>
    <row r="35" spans="1:8" ht="13.5" thickBot="1" x14ac:dyDescent="0.25">
      <c r="A35" s="42" t="s">
        <v>169</v>
      </c>
      <c r="B35" s="47" t="s">
        <v>155</v>
      </c>
      <c r="C35" s="51">
        <v>200</v>
      </c>
      <c r="D35" s="49">
        <v>13.164731182795698</v>
      </c>
      <c r="E35" s="49">
        <v>18.187258064516129</v>
      </c>
      <c r="F35" s="49">
        <v>37.266021505376351</v>
      </c>
      <c r="G35" s="52">
        <v>353.86897849462366</v>
      </c>
      <c r="H35" s="62" t="s">
        <v>15</v>
      </c>
    </row>
    <row r="36" spans="1:8" ht="13.5" thickBot="1" x14ac:dyDescent="0.25">
      <c r="A36" s="42" t="s">
        <v>158</v>
      </c>
      <c r="B36" s="65" t="s">
        <v>157</v>
      </c>
      <c r="C36" s="51" t="s">
        <v>31</v>
      </c>
      <c r="D36" s="49">
        <v>0.713090909090909</v>
      </c>
      <c r="E36" s="49">
        <v>3.0087272727272727</v>
      </c>
      <c r="F36" s="49">
        <v>5.7025454545454544</v>
      </c>
      <c r="G36" s="52">
        <v>49.647272727272728</v>
      </c>
      <c r="H36" s="62">
        <v>0</v>
      </c>
    </row>
    <row r="37" spans="1:8" ht="15" customHeight="1" thickBot="1" x14ac:dyDescent="0.25">
      <c r="A37" s="42">
        <v>0</v>
      </c>
      <c r="B37" s="41" t="s">
        <v>103</v>
      </c>
      <c r="C37" s="34" t="s">
        <v>25</v>
      </c>
      <c r="D37" s="17">
        <v>6</v>
      </c>
      <c r="E37" s="17">
        <v>4</v>
      </c>
      <c r="F37" s="17">
        <v>9</v>
      </c>
      <c r="G37" s="25">
        <v>96</v>
      </c>
      <c r="H37" s="63" t="s">
        <v>18</v>
      </c>
    </row>
    <row r="38" spans="1:8" ht="13.5" thickBot="1" x14ac:dyDescent="0.25">
      <c r="A38" s="44" t="s">
        <v>65</v>
      </c>
      <c r="B38" s="41" t="s">
        <v>64</v>
      </c>
      <c r="C38" s="34">
        <v>20</v>
      </c>
      <c r="D38" s="17">
        <v>1.8</v>
      </c>
      <c r="E38" s="17">
        <v>0.2</v>
      </c>
      <c r="F38" s="17">
        <v>14.6</v>
      </c>
      <c r="G38" s="25">
        <v>70</v>
      </c>
      <c r="H38" s="62" t="s">
        <v>14</v>
      </c>
    </row>
    <row r="39" spans="1:8" ht="13.5" thickBot="1" x14ac:dyDescent="0.25">
      <c r="A39" s="131" t="s">
        <v>16</v>
      </c>
      <c r="B39" s="132"/>
      <c r="C39" s="34"/>
      <c r="D39" s="25">
        <f>SUM(D34:D38)</f>
        <v>28.722266536331052</v>
      </c>
      <c r="E39" s="25">
        <f>SUM(E34:E38)</f>
        <v>34.660535601793669</v>
      </c>
      <c r="F39" s="25">
        <f>SUM(F34:F38)</f>
        <v>93.322006113360956</v>
      </c>
      <c r="G39" s="108">
        <f>SUM(G34:G38)</f>
        <v>788.29508720073238</v>
      </c>
      <c r="H39" s="99" t="s">
        <v>110</v>
      </c>
    </row>
    <row r="40" spans="1:8" ht="13.5" thickBot="1" x14ac:dyDescent="0.25">
      <c r="A40" s="129" t="s">
        <v>23</v>
      </c>
      <c r="B40" s="130"/>
      <c r="C40" s="5"/>
      <c r="D40" s="99" t="s">
        <v>55</v>
      </c>
      <c r="E40" s="99" t="s">
        <v>56</v>
      </c>
      <c r="F40" s="100" t="s">
        <v>57</v>
      </c>
      <c r="G40" s="101" t="s">
        <v>58</v>
      </c>
      <c r="H40" s="97" t="s">
        <v>108</v>
      </c>
    </row>
    <row r="41" spans="1:8" x14ac:dyDescent="0.2">
      <c r="A41" s="69"/>
      <c r="B41" s="11"/>
    </row>
    <row r="42" spans="1:8" ht="13.5" thickBot="1" x14ac:dyDescent="0.25">
      <c r="A42" s="66" t="s">
        <v>123</v>
      </c>
      <c r="B42" s="8"/>
      <c r="C42" s="9"/>
      <c r="D42" s="10"/>
      <c r="E42" s="10"/>
      <c r="F42" s="10"/>
      <c r="G42" s="10"/>
      <c r="H42" s="58"/>
    </row>
    <row r="43" spans="1:8" ht="26.25" thickBot="1" x14ac:dyDescent="0.25">
      <c r="A43" s="67" t="s">
        <v>0</v>
      </c>
      <c r="B43" s="31" t="s">
        <v>1</v>
      </c>
      <c r="C43" s="30" t="s">
        <v>2</v>
      </c>
      <c r="D43" s="137" t="s">
        <v>3</v>
      </c>
      <c r="E43" s="138"/>
      <c r="F43" s="139"/>
      <c r="G43" s="31" t="s">
        <v>4</v>
      </c>
      <c r="H43" s="91" t="s">
        <v>5</v>
      </c>
    </row>
    <row r="44" spans="1:8" ht="26.25" thickBot="1" x14ac:dyDescent="0.25">
      <c r="A44" s="68" t="s">
        <v>6</v>
      </c>
      <c r="B44" s="16" t="s">
        <v>7</v>
      </c>
      <c r="C44" s="32" t="s">
        <v>8</v>
      </c>
      <c r="D44" s="16" t="s">
        <v>9</v>
      </c>
      <c r="E44" s="16" t="s">
        <v>10</v>
      </c>
      <c r="F44" s="16" t="s">
        <v>11</v>
      </c>
      <c r="G44" s="16" t="s">
        <v>12</v>
      </c>
      <c r="H44" s="98" t="s">
        <v>44</v>
      </c>
    </row>
    <row r="45" spans="1:8" ht="13.5" thickBot="1" x14ac:dyDescent="0.25">
      <c r="A45" s="133" t="s">
        <v>17</v>
      </c>
      <c r="B45" s="134"/>
      <c r="C45" s="134"/>
      <c r="D45" s="134"/>
      <c r="E45" s="134"/>
      <c r="F45" s="134"/>
      <c r="G45" s="134"/>
      <c r="H45" s="64"/>
    </row>
    <row r="46" spans="1:8" ht="13.5" thickBot="1" x14ac:dyDescent="0.25">
      <c r="A46" s="42" t="s">
        <v>166</v>
      </c>
      <c r="B46" s="41" t="s">
        <v>167</v>
      </c>
      <c r="C46" s="34" t="s">
        <v>54</v>
      </c>
      <c r="D46" s="17">
        <v>9.25</v>
      </c>
      <c r="E46" s="17">
        <v>8.33</v>
      </c>
      <c r="F46" s="17">
        <v>17.670000000000002</v>
      </c>
      <c r="G46" s="25">
        <v>176.28</v>
      </c>
      <c r="H46" s="61" t="s">
        <v>15</v>
      </c>
    </row>
    <row r="47" spans="1:8" ht="16.5" customHeight="1" thickBot="1" x14ac:dyDescent="0.25">
      <c r="A47" s="42" t="s">
        <v>170</v>
      </c>
      <c r="B47" s="41" t="s">
        <v>171</v>
      </c>
      <c r="C47" s="34" t="s">
        <v>202</v>
      </c>
      <c r="D47" s="17">
        <v>15.182380952380955</v>
      </c>
      <c r="E47" s="17">
        <v>19.702857142857141</v>
      </c>
      <c r="F47" s="17">
        <v>47.77571428571428</v>
      </c>
      <c r="G47" s="25">
        <v>428.38107142857143</v>
      </c>
      <c r="H47" s="61" t="s">
        <v>18</v>
      </c>
    </row>
    <row r="48" spans="1:8" ht="13.5" thickBot="1" x14ac:dyDescent="0.25">
      <c r="A48" s="42" t="s">
        <v>128</v>
      </c>
      <c r="B48" s="41" t="s">
        <v>172</v>
      </c>
      <c r="C48" s="34" t="s">
        <v>31</v>
      </c>
      <c r="D48" s="17">
        <v>0.4</v>
      </c>
      <c r="E48" s="17">
        <v>0</v>
      </c>
      <c r="F48" s="17">
        <v>1.8</v>
      </c>
      <c r="G48" s="25">
        <v>9</v>
      </c>
      <c r="H48" s="61">
        <v>0</v>
      </c>
    </row>
    <row r="49" spans="1:8" ht="13.5" thickBot="1" x14ac:dyDescent="0.25">
      <c r="A49" s="88" t="s">
        <v>14</v>
      </c>
      <c r="B49" s="80" t="s">
        <v>37</v>
      </c>
      <c r="C49" s="79" t="s">
        <v>39</v>
      </c>
      <c r="D49" s="93">
        <v>1.4</v>
      </c>
      <c r="E49" s="96">
        <v>0.6</v>
      </c>
      <c r="F49" s="96">
        <v>22</v>
      </c>
      <c r="G49" s="83">
        <v>94</v>
      </c>
      <c r="H49" s="92">
        <v>0</v>
      </c>
    </row>
    <row r="50" spans="1:8" ht="13.5" thickBot="1" x14ac:dyDescent="0.25">
      <c r="A50" s="42" t="s">
        <v>42</v>
      </c>
      <c r="B50" s="41" t="s">
        <v>173</v>
      </c>
      <c r="C50" s="34" t="s">
        <v>25</v>
      </c>
      <c r="D50" s="17">
        <v>0.3</v>
      </c>
      <c r="E50" s="17">
        <v>0</v>
      </c>
      <c r="F50" s="17">
        <v>0.9</v>
      </c>
      <c r="G50" s="25">
        <v>5</v>
      </c>
      <c r="H50" s="61">
        <v>0</v>
      </c>
    </row>
    <row r="51" spans="1:8" ht="13.5" thickBot="1" x14ac:dyDescent="0.25">
      <c r="A51" s="42" t="s">
        <v>75</v>
      </c>
      <c r="B51" s="41" t="s">
        <v>76</v>
      </c>
      <c r="C51" s="34" t="s">
        <v>41</v>
      </c>
      <c r="D51" s="17">
        <v>1.44</v>
      </c>
      <c r="E51" s="17">
        <v>0.2</v>
      </c>
      <c r="F51" s="17">
        <v>9.02</v>
      </c>
      <c r="G51" s="25">
        <v>43.64</v>
      </c>
      <c r="H51" s="61" t="s">
        <v>14</v>
      </c>
    </row>
    <row r="52" spans="1:8" ht="13.5" thickBot="1" x14ac:dyDescent="0.25">
      <c r="A52" s="131" t="s">
        <v>16</v>
      </c>
      <c r="B52" s="132"/>
      <c r="C52" s="34"/>
      <c r="D52" s="25">
        <f>SUM(D46:D51)</f>
        <v>27.972380952380952</v>
      </c>
      <c r="E52" s="25">
        <f>SUM(E46:E51)</f>
        <v>28.83285714285714</v>
      </c>
      <c r="F52" s="25">
        <f>SUM(F46:F51)</f>
        <v>99.165714285714273</v>
      </c>
      <c r="G52" s="25">
        <f>SUM(G46:G51)</f>
        <v>756.30107142857139</v>
      </c>
      <c r="H52" s="99" t="s">
        <v>197</v>
      </c>
    </row>
    <row r="53" spans="1:8" ht="13.5" thickBot="1" x14ac:dyDescent="0.25">
      <c r="A53" s="129" t="s">
        <v>23</v>
      </c>
      <c r="B53" s="130"/>
      <c r="C53" s="5"/>
      <c r="D53" s="99" t="s">
        <v>55</v>
      </c>
      <c r="E53" s="99" t="s">
        <v>56</v>
      </c>
      <c r="F53" s="100" t="s">
        <v>57</v>
      </c>
      <c r="G53" s="101" t="s">
        <v>58</v>
      </c>
      <c r="H53" s="97" t="s">
        <v>108</v>
      </c>
    </row>
    <row r="54" spans="1:8" x14ac:dyDescent="0.2">
      <c r="A54" s="69"/>
      <c r="B54" s="11"/>
    </row>
    <row r="55" spans="1:8" ht="13.5" thickBot="1" x14ac:dyDescent="0.25">
      <c r="A55" s="66" t="s">
        <v>209</v>
      </c>
      <c r="B55" s="8"/>
      <c r="C55" s="9"/>
      <c r="D55" s="10"/>
      <c r="E55" s="10"/>
      <c r="F55" s="10"/>
      <c r="G55" s="10"/>
      <c r="H55" s="58"/>
    </row>
    <row r="56" spans="1:8" ht="26.25" thickBot="1" x14ac:dyDescent="0.25">
      <c r="A56" s="67" t="s">
        <v>0</v>
      </c>
      <c r="B56" s="31" t="s">
        <v>1</v>
      </c>
      <c r="C56" s="30" t="s">
        <v>2</v>
      </c>
      <c r="D56" s="137" t="s">
        <v>3</v>
      </c>
      <c r="E56" s="138"/>
      <c r="F56" s="139"/>
      <c r="G56" s="31" t="s">
        <v>4</v>
      </c>
      <c r="H56" s="91" t="s">
        <v>5</v>
      </c>
    </row>
    <row r="57" spans="1:8" ht="26.25" thickBot="1" x14ac:dyDescent="0.25">
      <c r="A57" s="68" t="s">
        <v>6</v>
      </c>
      <c r="B57" s="16" t="s">
        <v>7</v>
      </c>
      <c r="C57" s="32" t="s">
        <v>8</v>
      </c>
      <c r="D57" s="16" t="s">
        <v>9</v>
      </c>
      <c r="E57" s="16" t="s">
        <v>10</v>
      </c>
      <c r="F57" s="16" t="s">
        <v>11</v>
      </c>
      <c r="G57" s="16" t="s">
        <v>12</v>
      </c>
      <c r="H57" s="98" t="s">
        <v>44</v>
      </c>
    </row>
    <row r="58" spans="1:8" ht="13.5" thickBot="1" x14ac:dyDescent="0.25">
      <c r="A58" s="133" t="s">
        <v>17</v>
      </c>
      <c r="B58" s="134"/>
      <c r="C58" s="134"/>
      <c r="D58" s="134"/>
      <c r="E58" s="134"/>
      <c r="F58" s="134"/>
      <c r="G58" s="134"/>
      <c r="H58" s="64"/>
    </row>
    <row r="59" spans="1:8" ht="13.5" thickBot="1" x14ac:dyDescent="0.25">
      <c r="A59" s="42" t="s">
        <v>176</v>
      </c>
      <c r="B59" s="41" t="s">
        <v>177</v>
      </c>
      <c r="C59" s="34" t="s">
        <v>178</v>
      </c>
      <c r="D59" s="17">
        <v>1.6705341045567887</v>
      </c>
      <c r="E59" s="17">
        <v>8.9952500000000004</v>
      </c>
      <c r="F59" s="17">
        <v>22.00685</v>
      </c>
      <c r="G59" s="25">
        <v>170.25024220078737</v>
      </c>
      <c r="H59" s="61" t="s">
        <v>18</v>
      </c>
    </row>
    <row r="60" spans="1:8" ht="13.5" thickBot="1" x14ac:dyDescent="0.25">
      <c r="A60" s="42" t="s">
        <v>180</v>
      </c>
      <c r="B60" s="41" t="s">
        <v>179</v>
      </c>
      <c r="C60" s="34">
        <v>100</v>
      </c>
      <c r="D60" s="17">
        <v>11.928000000000003</v>
      </c>
      <c r="E60" s="17">
        <v>23.091999999999999</v>
      </c>
      <c r="F60" s="17">
        <v>7.0079999999999991</v>
      </c>
      <c r="G60" s="25">
        <v>297.24</v>
      </c>
      <c r="H60" s="62" t="s">
        <v>15</v>
      </c>
    </row>
    <row r="61" spans="1:8" ht="13.5" thickBot="1" x14ac:dyDescent="0.25">
      <c r="A61" s="42" t="s">
        <v>105</v>
      </c>
      <c r="B61" s="41" t="s">
        <v>104</v>
      </c>
      <c r="C61" s="34">
        <v>150</v>
      </c>
      <c r="D61" s="17">
        <v>3</v>
      </c>
      <c r="E61" s="17">
        <v>0.45</v>
      </c>
      <c r="F61" s="17">
        <v>26.01</v>
      </c>
      <c r="G61" s="25">
        <v>117.27</v>
      </c>
      <c r="H61" s="62">
        <v>0</v>
      </c>
    </row>
    <row r="62" spans="1:8" ht="13.5" thickBot="1" x14ac:dyDescent="0.25">
      <c r="A62" s="42" t="s">
        <v>40</v>
      </c>
      <c r="B62" s="41" t="s">
        <v>181</v>
      </c>
      <c r="C62" s="34" t="s">
        <v>31</v>
      </c>
      <c r="D62" s="17">
        <v>0.64331122166943067</v>
      </c>
      <c r="E62" s="17">
        <v>3.0998652570480929</v>
      </c>
      <c r="F62" s="17">
        <v>2.1729892205638475</v>
      </c>
      <c r="G62" s="37">
        <v>37.839880458817028</v>
      </c>
      <c r="H62" s="62">
        <v>0</v>
      </c>
    </row>
    <row r="63" spans="1:8" ht="13.5" thickBot="1" x14ac:dyDescent="0.25">
      <c r="A63" s="42" t="s">
        <v>75</v>
      </c>
      <c r="B63" s="41" t="s">
        <v>76</v>
      </c>
      <c r="C63" s="34" t="s">
        <v>53</v>
      </c>
      <c r="D63" s="28">
        <v>2.8</v>
      </c>
      <c r="E63" s="28">
        <v>0.4</v>
      </c>
      <c r="F63" s="28">
        <v>18</v>
      </c>
      <c r="G63" s="39">
        <v>87.2</v>
      </c>
      <c r="H63" s="62" t="s">
        <v>14</v>
      </c>
    </row>
    <row r="64" spans="1:8" ht="13.5" thickBot="1" x14ac:dyDescent="0.25">
      <c r="A64" s="42" t="s">
        <v>189</v>
      </c>
      <c r="B64" s="48" t="s">
        <v>190</v>
      </c>
      <c r="C64" s="34" t="s">
        <v>25</v>
      </c>
      <c r="D64" s="29">
        <v>0.35</v>
      </c>
      <c r="E64" s="29">
        <v>0.15</v>
      </c>
      <c r="F64" s="29">
        <v>6.5</v>
      </c>
      <c r="G64" s="40">
        <v>23.5</v>
      </c>
      <c r="H64" s="62">
        <v>0</v>
      </c>
    </row>
    <row r="65" spans="1:8" ht="13.5" thickBot="1" x14ac:dyDescent="0.25">
      <c r="A65" s="131" t="s">
        <v>16</v>
      </c>
      <c r="B65" s="132"/>
      <c r="C65" s="34"/>
      <c r="D65" s="25">
        <f>SUM(D59:D64)</f>
        <v>20.391845326226225</v>
      </c>
      <c r="E65" s="25">
        <f>SUM(E59:E64)</f>
        <v>36.187115257048092</v>
      </c>
      <c r="F65" s="25">
        <f>SUM(F59:F64)</f>
        <v>81.69783922056385</v>
      </c>
      <c r="G65" s="25">
        <f>SUM(G59:G64)</f>
        <v>733.30012265960443</v>
      </c>
      <c r="H65" s="99" t="s">
        <v>203</v>
      </c>
    </row>
    <row r="66" spans="1:8" ht="13.5" thickBot="1" x14ac:dyDescent="0.25">
      <c r="A66" s="129" t="s">
        <v>23</v>
      </c>
      <c r="B66" s="130"/>
      <c r="C66" s="5"/>
      <c r="D66" s="99" t="s">
        <v>55</v>
      </c>
      <c r="E66" s="99" t="s">
        <v>56</v>
      </c>
      <c r="F66" s="100" t="s">
        <v>57</v>
      </c>
      <c r="G66" s="101" t="s">
        <v>58</v>
      </c>
      <c r="H66" s="97" t="s">
        <v>108</v>
      </c>
    </row>
  </sheetData>
  <mergeCells count="20">
    <mergeCell ref="A40:B40"/>
    <mergeCell ref="D3:F3"/>
    <mergeCell ref="A5:G5"/>
    <mergeCell ref="A12:B12"/>
    <mergeCell ref="A13:B13"/>
    <mergeCell ref="D17:F17"/>
    <mergeCell ref="A19:G19"/>
    <mergeCell ref="A27:B27"/>
    <mergeCell ref="A28:B28"/>
    <mergeCell ref="D31:F31"/>
    <mergeCell ref="A33:G33"/>
    <mergeCell ref="A39:B39"/>
    <mergeCell ref="A65:B65"/>
    <mergeCell ref="A66:B66"/>
    <mergeCell ref="D43:F43"/>
    <mergeCell ref="A45:G45"/>
    <mergeCell ref="A52:B52"/>
    <mergeCell ref="A53:B53"/>
    <mergeCell ref="D56:F56"/>
    <mergeCell ref="A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5D87-F5BE-478B-ABDA-C42546182988}">
  <dimension ref="A1:H66"/>
  <sheetViews>
    <sheetView zoomScale="90" zoomScaleNormal="90" workbookViewId="0">
      <selection activeCell="B9" sqref="B9:B10"/>
    </sheetView>
  </sheetViews>
  <sheetFormatPr defaultRowHeight="12.75" x14ac:dyDescent="0.2"/>
  <cols>
    <col min="1" max="1" width="10.28515625" style="6" customWidth="1"/>
    <col min="2" max="2" width="46.855468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59" customWidth="1"/>
    <col min="9" max="16384" width="9.140625" style="6"/>
  </cols>
  <sheetData>
    <row r="1" spans="1:8" ht="21" x14ac:dyDescent="0.35">
      <c r="B1" s="116" t="s">
        <v>285</v>
      </c>
    </row>
    <row r="2" spans="1:8" ht="13.5" thickBot="1" x14ac:dyDescent="0.25">
      <c r="A2" s="66" t="s">
        <v>120</v>
      </c>
      <c r="B2" s="8"/>
      <c r="C2" s="9"/>
      <c r="D2" s="10"/>
      <c r="E2" s="10"/>
      <c r="F2" s="10"/>
      <c r="G2" s="10"/>
      <c r="H2" s="58"/>
    </row>
    <row r="3" spans="1:8" ht="26.25" thickBot="1" x14ac:dyDescent="0.25">
      <c r="A3" s="67" t="s">
        <v>0</v>
      </c>
      <c r="B3" s="31" t="s">
        <v>1</v>
      </c>
      <c r="C3" s="30" t="s">
        <v>2</v>
      </c>
      <c r="D3" s="137" t="s">
        <v>3</v>
      </c>
      <c r="E3" s="138"/>
      <c r="F3" s="139"/>
      <c r="G3" s="31" t="s">
        <v>4</v>
      </c>
      <c r="H3" s="91" t="s">
        <v>5</v>
      </c>
    </row>
    <row r="4" spans="1:8" ht="26.25" thickBot="1" x14ac:dyDescent="0.25">
      <c r="A4" s="68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98" t="s">
        <v>44</v>
      </c>
    </row>
    <row r="5" spans="1:8" ht="13.5" thickBot="1" x14ac:dyDescent="0.25">
      <c r="A5" s="133" t="s">
        <v>17</v>
      </c>
      <c r="B5" s="134"/>
      <c r="C5" s="134"/>
      <c r="D5" s="134"/>
      <c r="E5" s="134"/>
      <c r="F5" s="134"/>
      <c r="G5" s="134"/>
      <c r="H5" s="64"/>
    </row>
    <row r="6" spans="1:8" ht="13.5" thickBot="1" x14ac:dyDescent="0.25">
      <c r="A6" s="42" t="s">
        <v>127</v>
      </c>
      <c r="B6" s="41" t="s">
        <v>126</v>
      </c>
      <c r="C6" s="34" t="s">
        <v>79</v>
      </c>
      <c r="D6" s="17">
        <v>4.8649999999999993</v>
      </c>
      <c r="E6" s="17">
        <v>7.2916666666666661</v>
      </c>
      <c r="F6" s="17">
        <v>16.101666666666667</v>
      </c>
      <c r="G6" s="25">
        <v>154.27499999999998</v>
      </c>
      <c r="H6" s="61" t="s">
        <v>15</v>
      </c>
    </row>
    <row r="7" spans="1:8" ht="13.5" thickBot="1" x14ac:dyDescent="0.25">
      <c r="A7" s="42" t="s">
        <v>168</v>
      </c>
      <c r="B7" s="41" t="s">
        <v>136</v>
      </c>
      <c r="C7" s="34" t="s">
        <v>39</v>
      </c>
      <c r="D7" s="17">
        <v>10.07</v>
      </c>
      <c r="E7" s="17">
        <v>19.869999999999997</v>
      </c>
      <c r="F7" s="17">
        <v>5.58</v>
      </c>
      <c r="G7" s="25">
        <v>252.87</v>
      </c>
      <c r="H7" s="61" t="s">
        <v>15</v>
      </c>
    </row>
    <row r="8" spans="1:8" ht="13.5" thickBot="1" x14ac:dyDescent="0.25">
      <c r="A8" s="42" t="s">
        <v>73</v>
      </c>
      <c r="B8" s="41" t="s">
        <v>63</v>
      </c>
      <c r="C8" s="34">
        <v>180</v>
      </c>
      <c r="D8" s="17">
        <v>5.1100000000000003</v>
      </c>
      <c r="E8" s="17">
        <v>1.02</v>
      </c>
      <c r="F8" s="17">
        <v>58.23</v>
      </c>
      <c r="G8" s="25">
        <v>262.66000000000003</v>
      </c>
      <c r="H8" s="61">
        <v>0</v>
      </c>
    </row>
    <row r="9" spans="1:8" ht="15" customHeight="1" thickBot="1" x14ac:dyDescent="0.25">
      <c r="A9" s="42" t="s">
        <v>65</v>
      </c>
      <c r="B9" s="41" t="s">
        <v>64</v>
      </c>
      <c r="C9" s="34" t="s">
        <v>41</v>
      </c>
      <c r="D9" s="17">
        <v>1.8</v>
      </c>
      <c r="E9" s="17">
        <v>0.2</v>
      </c>
      <c r="F9" s="17">
        <v>14.6</v>
      </c>
      <c r="G9" s="25">
        <v>70</v>
      </c>
      <c r="H9" s="62" t="s">
        <v>14</v>
      </c>
    </row>
    <row r="10" spans="1:8" ht="13.5" thickBot="1" x14ac:dyDescent="0.25">
      <c r="A10" s="42" t="s">
        <v>128</v>
      </c>
      <c r="B10" s="41" t="s">
        <v>194</v>
      </c>
      <c r="C10" s="34" t="s">
        <v>31</v>
      </c>
      <c r="D10" s="17">
        <v>0.4</v>
      </c>
      <c r="E10" s="17">
        <v>0</v>
      </c>
      <c r="F10" s="17">
        <v>1.8</v>
      </c>
      <c r="G10" s="25">
        <v>9</v>
      </c>
      <c r="H10" s="62"/>
    </row>
    <row r="11" spans="1:8" ht="15" customHeight="1" thickBot="1" x14ac:dyDescent="0.25">
      <c r="A11" s="42">
        <v>0</v>
      </c>
      <c r="B11" s="41" t="s">
        <v>150</v>
      </c>
      <c r="C11" s="34">
        <v>200</v>
      </c>
      <c r="D11" s="17">
        <v>6.4</v>
      </c>
      <c r="E11" s="17">
        <v>4</v>
      </c>
      <c r="F11" s="17">
        <v>9</v>
      </c>
      <c r="G11" s="25">
        <v>98</v>
      </c>
      <c r="H11" s="63" t="s">
        <v>18</v>
      </c>
    </row>
    <row r="12" spans="1:8" ht="13.5" customHeight="1" thickBot="1" x14ac:dyDescent="0.25">
      <c r="A12" s="131" t="s">
        <v>16</v>
      </c>
      <c r="B12" s="132"/>
      <c r="C12" s="34"/>
      <c r="D12" s="25">
        <f>SUM(D6:D11)</f>
        <v>28.644999999999996</v>
      </c>
      <c r="E12" s="25">
        <f>SUM(E6:E11)</f>
        <v>32.381666666666661</v>
      </c>
      <c r="F12" s="25">
        <f>SUM(F6:F11)</f>
        <v>105.31166666666665</v>
      </c>
      <c r="G12" s="25">
        <f>SUM(G6:G11)</f>
        <v>846.80500000000006</v>
      </c>
      <c r="H12" s="99" t="s">
        <v>204</v>
      </c>
    </row>
    <row r="13" spans="1:8" ht="13.5" thickBot="1" x14ac:dyDescent="0.25">
      <c r="A13" s="129" t="s">
        <v>23</v>
      </c>
      <c r="B13" s="130"/>
      <c r="C13" s="5"/>
      <c r="D13" s="99" t="s">
        <v>59</v>
      </c>
      <c r="E13" s="99" t="s">
        <v>60</v>
      </c>
      <c r="F13" s="100" t="s">
        <v>61</v>
      </c>
      <c r="G13" s="101" t="s">
        <v>62</v>
      </c>
      <c r="H13" s="97" t="s">
        <v>108</v>
      </c>
    </row>
    <row r="15" spans="1:8" x14ac:dyDescent="0.2">
      <c r="A15" s="69"/>
      <c r="B15" s="11"/>
    </row>
    <row r="16" spans="1:8" ht="13.5" thickBot="1" x14ac:dyDescent="0.25">
      <c r="A16" s="66" t="s">
        <v>121</v>
      </c>
      <c r="B16" s="8"/>
      <c r="C16" s="9"/>
      <c r="D16" s="10"/>
      <c r="E16" s="10"/>
      <c r="F16" s="10"/>
      <c r="G16" s="10"/>
      <c r="H16" s="58"/>
    </row>
    <row r="17" spans="1:8" ht="26.25" thickBot="1" x14ac:dyDescent="0.25">
      <c r="A17" s="67" t="s">
        <v>0</v>
      </c>
      <c r="B17" s="31" t="s">
        <v>1</v>
      </c>
      <c r="C17" s="30" t="s">
        <v>2</v>
      </c>
      <c r="D17" s="137" t="s">
        <v>3</v>
      </c>
      <c r="E17" s="138"/>
      <c r="F17" s="139"/>
      <c r="G17" s="31" t="s">
        <v>4</v>
      </c>
      <c r="H17" s="91" t="s">
        <v>5</v>
      </c>
    </row>
    <row r="18" spans="1:8" ht="16.5" customHeight="1" thickBot="1" x14ac:dyDescent="0.25">
      <c r="A18" s="68" t="s">
        <v>6</v>
      </c>
      <c r="B18" s="16" t="s">
        <v>7</v>
      </c>
      <c r="C18" s="32" t="s">
        <v>8</v>
      </c>
      <c r="D18" s="16" t="s">
        <v>9</v>
      </c>
      <c r="E18" s="16" t="s">
        <v>10</v>
      </c>
      <c r="F18" s="16" t="s">
        <v>11</v>
      </c>
      <c r="G18" s="16" t="s">
        <v>12</v>
      </c>
      <c r="H18" s="98" t="s">
        <v>44</v>
      </c>
    </row>
    <row r="19" spans="1:8" ht="13.5" thickBot="1" x14ac:dyDescent="0.25">
      <c r="A19" s="133" t="s">
        <v>17</v>
      </c>
      <c r="B19" s="134"/>
      <c r="C19" s="134"/>
      <c r="D19" s="134"/>
      <c r="E19" s="134"/>
      <c r="F19" s="134"/>
      <c r="G19" s="134"/>
      <c r="H19" s="60"/>
    </row>
    <row r="20" spans="1:8" ht="13.5" thickBot="1" x14ac:dyDescent="0.25">
      <c r="A20" s="42" t="s">
        <v>140</v>
      </c>
      <c r="B20" s="41" t="s">
        <v>139</v>
      </c>
      <c r="C20" s="34" t="s">
        <v>79</v>
      </c>
      <c r="D20" s="17">
        <v>2.6850000000000001</v>
      </c>
      <c r="E20" s="17">
        <v>4.6999999999999993</v>
      </c>
      <c r="F20" s="17">
        <v>13.540000000000001</v>
      </c>
      <c r="G20" s="25">
        <v>107.42</v>
      </c>
      <c r="H20" s="61" t="s">
        <v>18</v>
      </c>
    </row>
    <row r="21" spans="1:8" ht="13.5" thickBot="1" x14ac:dyDescent="0.25">
      <c r="A21" s="42" t="s">
        <v>141</v>
      </c>
      <c r="B21" s="41" t="s">
        <v>142</v>
      </c>
      <c r="C21" s="54" t="s">
        <v>52</v>
      </c>
      <c r="D21" s="17">
        <v>10.86</v>
      </c>
      <c r="E21" s="17">
        <v>6.1999999999999993</v>
      </c>
      <c r="F21" s="17">
        <v>1.8699999999999999</v>
      </c>
      <c r="G21" s="25">
        <v>103.21000000000001</v>
      </c>
      <c r="H21" s="62" t="s">
        <v>143</v>
      </c>
    </row>
    <row r="22" spans="1:8" ht="13.5" thickBot="1" x14ac:dyDescent="0.25">
      <c r="A22" s="42" t="s">
        <v>145</v>
      </c>
      <c r="B22" s="45" t="s">
        <v>144</v>
      </c>
      <c r="C22" s="34">
        <v>100</v>
      </c>
      <c r="D22" s="21">
        <v>1.2600000000000002</v>
      </c>
      <c r="E22" s="21">
        <v>12.62</v>
      </c>
      <c r="F22" s="21">
        <v>7.08</v>
      </c>
      <c r="G22" s="53">
        <v>212.62</v>
      </c>
      <c r="H22" s="62" t="s">
        <v>15</v>
      </c>
    </row>
    <row r="23" spans="1:8" ht="13.5" thickBot="1" x14ac:dyDescent="0.25">
      <c r="A23" s="42" t="s">
        <v>38</v>
      </c>
      <c r="B23" s="45" t="s">
        <v>93</v>
      </c>
      <c r="C23" s="34">
        <v>250</v>
      </c>
      <c r="D23" s="21">
        <v>5.45</v>
      </c>
      <c r="E23" s="21">
        <v>9.0299999999999994</v>
      </c>
      <c r="F23" s="21">
        <v>39.42</v>
      </c>
      <c r="G23" s="53">
        <v>256.73</v>
      </c>
      <c r="H23" s="62" t="s">
        <v>18</v>
      </c>
    </row>
    <row r="24" spans="1:8" ht="13.5" thickBot="1" x14ac:dyDescent="0.25">
      <c r="A24" s="42" t="s">
        <v>75</v>
      </c>
      <c r="B24" s="45" t="s">
        <v>76</v>
      </c>
      <c r="C24" s="34" t="s">
        <v>53</v>
      </c>
      <c r="D24" s="21">
        <v>2.8</v>
      </c>
      <c r="E24" s="21">
        <v>0.4</v>
      </c>
      <c r="F24" s="21">
        <v>18</v>
      </c>
      <c r="G24" s="53">
        <v>87.2</v>
      </c>
      <c r="H24" s="62" t="s">
        <v>14</v>
      </c>
    </row>
    <row r="25" spans="1:8" ht="13.5" thickBot="1" x14ac:dyDescent="0.25">
      <c r="A25" s="42" t="s">
        <v>147</v>
      </c>
      <c r="B25" s="41" t="s">
        <v>146</v>
      </c>
      <c r="C25" s="36" t="s">
        <v>31</v>
      </c>
      <c r="D25" s="18">
        <v>0.89</v>
      </c>
      <c r="E25" s="18">
        <v>2.59</v>
      </c>
      <c r="F25" s="18">
        <v>3.36</v>
      </c>
      <c r="G25" s="35">
        <v>37.51</v>
      </c>
      <c r="H25" s="62"/>
    </row>
    <row r="26" spans="1:8" ht="13.5" thickBot="1" x14ac:dyDescent="0.25">
      <c r="A26" s="42" t="s">
        <v>189</v>
      </c>
      <c r="B26" s="41" t="s">
        <v>201</v>
      </c>
      <c r="C26" s="34" t="s">
        <v>25</v>
      </c>
      <c r="D26" s="17">
        <v>0.35</v>
      </c>
      <c r="E26" s="17">
        <v>0.15</v>
      </c>
      <c r="F26" s="17">
        <v>6.5</v>
      </c>
      <c r="G26" s="25">
        <v>23.5</v>
      </c>
      <c r="H26" s="63">
        <v>0</v>
      </c>
    </row>
    <row r="27" spans="1:8" ht="13.5" thickBot="1" x14ac:dyDescent="0.25">
      <c r="A27" s="131" t="s">
        <v>16</v>
      </c>
      <c r="B27" s="132"/>
      <c r="C27" s="34"/>
      <c r="D27" s="25">
        <f>SUM(D20:D26)</f>
        <v>24.295000000000002</v>
      </c>
      <c r="E27" s="102">
        <f>SUM(E20:E26)</f>
        <v>35.689999999999991</v>
      </c>
      <c r="F27" s="102">
        <f>SUM(F20:F26)</f>
        <v>89.77</v>
      </c>
      <c r="G27" s="25">
        <f>SUM(G20:G26)</f>
        <v>828.19</v>
      </c>
      <c r="H27" s="99" t="s">
        <v>205</v>
      </c>
    </row>
    <row r="28" spans="1:8" ht="13.5" thickBot="1" x14ac:dyDescent="0.25">
      <c r="A28" s="129" t="s">
        <v>23</v>
      </c>
      <c r="B28" s="130"/>
      <c r="C28" s="5"/>
      <c r="D28" s="99" t="s">
        <v>59</v>
      </c>
      <c r="E28" s="99" t="s">
        <v>60</v>
      </c>
      <c r="F28" s="100" t="s">
        <v>61</v>
      </c>
      <c r="G28" s="101" t="s">
        <v>62</v>
      </c>
      <c r="H28" s="97" t="s">
        <v>108</v>
      </c>
    </row>
    <row r="29" spans="1:8" x14ac:dyDescent="0.2">
      <c r="A29" s="69"/>
      <c r="B29" s="11"/>
    </row>
    <row r="30" spans="1:8" ht="13.5" thickBot="1" x14ac:dyDescent="0.25">
      <c r="A30" s="66" t="s">
        <v>122</v>
      </c>
      <c r="B30" s="8"/>
      <c r="C30" s="9"/>
      <c r="D30" s="10"/>
      <c r="E30" s="10"/>
      <c r="F30" s="10"/>
      <c r="G30" s="10"/>
      <c r="H30" s="58"/>
    </row>
    <row r="31" spans="1:8" ht="26.25" thickBot="1" x14ac:dyDescent="0.25">
      <c r="A31" s="67" t="s">
        <v>0</v>
      </c>
      <c r="B31" s="31" t="s">
        <v>1</v>
      </c>
      <c r="C31" s="30" t="s">
        <v>2</v>
      </c>
      <c r="D31" s="137" t="s">
        <v>3</v>
      </c>
      <c r="E31" s="138"/>
      <c r="F31" s="139"/>
      <c r="G31" s="31" t="s">
        <v>4</v>
      </c>
      <c r="H31" s="91" t="s">
        <v>5</v>
      </c>
    </row>
    <row r="32" spans="1:8" ht="26.25" thickBot="1" x14ac:dyDescent="0.25">
      <c r="A32" s="68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98" t="s">
        <v>44</v>
      </c>
    </row>
    <row r="33" spans="1:8" ht="27" customHeight="1" thickBot="1" x14ac:dyDescent="0.25">
      <c r="A33" s="133" t="s">
        <v>17</v>
      </c>
      <c r="B33" s="134"/>
      <c r="C33" s="134"/>
      <c r="D33" s="134"/>
      <c r="E33" s="134"/>
      <c r="F33" s="134"/>
      <c r="G33" s="134"/>
      <c r="H33" s="64"/>
    </row>
    <row r="34" spans="1:8" ht="13.5" thickBot="1" x14ac:dyDescent="0.25">
      <c r="A34" s="42" t="s">
        <v>153</v>
      </c>
      <c r="B34" s="41" t="s">
        <v>154</v>
      </c>
      <c r="C34" s="34">
        <v>250</v>
      </c>
      <c r="D34" s="17">
        <v>7.0444444444444452</v>
      </c>
      <c r="E34" s="17">
        <v>9.2645502645502642</v>
      </c>
      <c r="F34" s="17">
        <v>26.753439153439157</v>
      </c>
      <c r="G34" s="25">
        <v>218.77883597883599</v>
      </c>
      <c r="H34" s="61">
        <v>0</v>
      </c>
    </row>
    <row r="35" spans="1:8" ht="13.5" thickBot="1" x14ac:dyDescent="0.25">
      <c r="A35" s="42" t="s">
        <v>169</v>
      </c>
      <c r="B35" s="47" t="s">
        <v>155</v>
      </c>
      <c r="C35" s="51">
        <v>250</v>
      </c>
      <c r="D35" s="49">
        <v>16.392041723005601</v>
      </c>
      <c r="E35" s="49">
        <v>21.612316093619214</v>
      </c>
      <c r="F35" s="49">
        <v>46.482726482518835</v>
      </c>
      <c r="G35" s="52">
        <v>431.63762032386842</v>
      </c>
      <c r="H35" s="62" t="s">
        <v>15</v>
      </c>
    </row>
    <row r="36" spans="1:8" ht="13.5" thickBot="1" x14ac:dyDescent="0.25">
      <c r="A36" s="42" t="s">
        <v>158</v>
      </c>
      <c r="B36" s="65" t="s">
        <v>157</v>
      </c>
      <c r="C36" s="51" t="s">
        <v>31</v>
      </c>
      <c r="D36" s="49">
        <v>0.713090909090909</v>
      </c>
      <c r="E36" s="49">
        <v>3.0087272727272727</v>
      </c>
      <c r="F36" s="49">
        <v>5.7025454545454544</v>
      </c>
      <c r="G36" s="52">
        <v>49.647272727272728</v>
      </c>
      <c r="H36" s="62">
        <v>0</v>
      </c>
    </row>
    <row r="37" spans="1:8" ht="15" customHeight="1" thickBot="1" x14ac:dyDescent="0.25">
      <c r="A37" s="42">
        <v>0</v>
      </c>
      <c r="B37" s="41" t="s">
        <v>103</v>
      </c>
      <c r="C37" s="34" t="s">
        <v>25</v>
      </c>
      <c r="D37" s="17">
        <v>6</v>
      </c>
      <c r="E37" s="17">
        <v>4</v>
      </c>
      <c r="F37" s="17">
        <v>9</v>
      </c>
      <c r="G37" s="25">
        <v>96</v>
      </c>
      <c r="H37" s="63" t="s">
        <v>18</v>
      </c>
    </row>
    <row r="38" spans="1:8" ht="13.5" thickBot="1" x14ac:dyDescent="0.25">
      <c r="A38" s="44" t="s">
        <v>65</v>
      </c>
      <c r="B38" s="41" t="s">
        <v>64</v>
      </c>
      <c r="C38" s="34">
        <v>20</v>
      </c>
      <c r="D38" s="17">
        <v>1.8</v>
      </c>
      <c r="E38" s="17">
        <v>0.2</v>
      </c>
      <c r="F38" s="17">
        <v>14.6</v>
      </c>
      <c r="G38" s="25">
        <v>70</v>
      </c>
      <c r="H38" s="62" t="s">
        <v>14</v>
      </c>
    </row>
    <row r="39" spans="1:8" ht="13.5" thickBot="1" x14ac:dyDescent="0.25">
      <c r="A39" s="131" t="s">
        <v>16</v>
      </c>
      <c r="B39" s="132"/>
      <c r="C39" s="34"/>
      <c r="D39" s="25">
        <f>SUM(D34:D38)</f>
        <v>31.949577076540955</v>
      </c>
      <c r="E39" s="102">
        <f>SUM(E34:E38)</f>
        <v>38.085593630896753</v>
      </c>
      <c r="F39" s="25">
        <f>SUM(F34:F38)</f>
        <v>102.53871109050344</v>
      </c>
      <c r="G39" s="108">
        <f>SUM(G34:G38)</f>
        <v>866.06372902997714</v>
      </c>
      <c r="H39" s="99" t="s">
        <v>111</v>
      </c>
    </row>
    <row r="40" spans="1:8" ht="13.5" thickBot="1" x14ac:dyDescent="0.25">
      <c r="A40" s="129" t="s">
        <v>23</v>
      </c>
      <c r="B40" s="130"/>
      <c r="C40" s="5"/>
      <c r="D40" s="99" t="s">
        <v>59</v>
      </c>
      <c r="E40" s="99" t="s">
        <v>60</v>
      </c>
      <c r="F40" s="100" t="s">
        <v>61</v>
      </c>
      <c r="G40" s="101" t="s">
        <v>62</v>
      </c>
      <c r="H40" s="97" t="s">
        <v>108</v>
      </c>
    </row>
    <row r="41" spans="1:8" x14ac:dyDescent="0.2">
      <c r="A41" s="69"/>
      <c r="B41" s="11"/>
    </row>
    <row r="42" spans="1:8" ht="13.5" thickBot="1" x14ac:dyDescent="0.25">
      <c r="A42" s="66" t="s">
        <v>123</v>
      </c>
      <c r="B42" s="8"/>
      <c r="C42" s="9"/>
      <c r="D42" s="10"/>
      <c r="E42" s="10"/>
      <c r="F42" s="10"/>
      <c r="G42" s="10"/>
      <c r="H42" s="58"/>
    </row>
    <row r="43" spans="1:8" ht="26.25" thickBot="1" x14ac:dyDescent="0.25">
      <c r="A43" s="67" t="s">
        <v>0</v>
      </c>
      <c r="B43" s="31" t="s">
        <v>1</v>
      </c>
      <c r="C43" s="30" t="s">
        <v>2</v>
      </c>
      <c r="D43" s="137" t="s">
        <v>3</v>
      </c>
      <c r="E43" s="138"/>
      <c r="F43" s="139"/>
      <c r="G43" s="31" t="s">
        <v>4</v>
      </c>
      <c r="H43" s="91" t="s">
        <v>5</v>
      </c>
    </row>
    <row r="44" spans="1:8" ht="26.25" thickBot="1" x14ac:dyDescent="0.25">
      <c r="A44" s="68" t="s">
        <v>6</v>
      </c>
      <c r="B44" s="16" t="s">
        <v>7</v>
      </c>
      <c r="C44" s="32" t="s">
        <v>8</v>
      </c>
      <c r="D44" s="16" t="s">
        <v>9</v>
      </c>
      <c r="E44" s="16" t="s">
        <v>10</v>
      </c>
      <c r="F44" s="16" t="s">
        <v>11</v>
      </c>
      <c r="G44" s="16" t="s">
        <v>12</v>
      </c>
      <c r="H44" s="98" t="s">
        <v>44</v>
      </c>
    </row>
    <row r="45" spans="1:8" ht="13.5" thickBot="1" x14ac:dyDescent="0.25">
      <c r="A45" s="133" t="s">
        <v>17</v>
      </c>
      <c r="B45" s="134"/>
      <c r="C45" s="134"/>
      <c r="D45" s="134"/>
      <c r="E45" s="134"/>
      <c r="F45" s="134"/>
      <c r="G45" s="134"/>
      <c r="H45" s="64"/>
    </row>
    <row r="46" spans="1:8" ht="13.5" thickBot="1" x14ac:dyDescent="0.25">
      <c r="A46" s="42" t="s">
        <v>166</v>
      </c>
      <c r="B46" s="41" t="s">
        <v>167</v>
      </c>
      <c r="C46" s="34" t="s">
        <v>54</v>
      </c>
      <c r="D46" s="17">
        <v>9.25</v>
      </c>
      <c r="E46" s="17">
        <v>8.33</v>
      </c>
      <c r="F46" s="17">
        <v>17.670000000000002</v>
      </c>
      <c r="G46" s="25">
        <v>176.28</v>
      </c>
      <c r="H46" s="61" t="s">
        <v>15</v>
      </c>
    </row>
    <row r="47" spans="1:8" ht="16.5" customHeight="1" thickBot="1" x14ac:dyDescent="0.25">
      <c r="A47" s="42" t="s">
        <v>170</v>
      </c>
      <c r="B47" s="41" t="s">
        <v>171</v>
      </c>
      <c r="C47" s="34" t="s">
        <v>206</v>
      </c>
      <c r="D47" s="17">
        <v>16.2668367346939</v>
      </c>
      <c r="E47" s="17">
        <v>21.110204081632649</v>
      </c>
      <c r="F47" s="17">
        <v>51.188265306122432</v>
      </c>
      <c r="G47" s="25">
        <v>458.97971938775504</v>
      </c>
      <c r="H47" s="61" t="s">
        <v>18</v>
      </c>
    </row>
    <row r="48" spans="1:8" ht="13.5" thickBot="1" x14ac:dyDescent="0.25">
      <c r="A48" s="42" t="s">
        <v>128</v>
      </c>
      <c r="B48" s="41" t="s">
        <v>172</v>
      </c>
      <c r="C48" s="34" t="s">
        <v>31</v>
      </c>
      <c r="D48" s="17">
        <v>0.4</v>
      </c>
      <c r="E48" s="17">
        <v>0</v>
      </c>
      <c r="F48" s="17">
        <v>1.8</v>
      </c>
      <c r="G48" s="25">
        <v>9</v>
      </c>
      <c r="H48" s="61">
        <v>0</v>
      </c>
    </row>
    <row r="49" spans="1:8" ht="13.5" thickBot="1" x14ac:dyDescent="0.25">
      <c r="A49" s="88" t="s">
        <v>14</v>
      </c>
      <c r="B49" s="80" t="s">
        <v>37</v>
      </c>
      <c r="C49" s="79" t="s">
        <v>39</v>
      </c>
      <c r="D49" s="93">
        <v>1.4</v>
      </c>
      <c r="E49" s="96">
        <v>0.6</v>
      </c>
      <c r="F49" s="96">
        <v>22</v>
      </c>
      <c r="G49" s="83">
        <v>94</v>
      </c>
      <c r="H49" s="92">
        <v>0</v>
      </c>
    </row>
    <row r="50" spans="1:8" ht="13.5" thickBot="1" x14ac:dyDescent="0.25">
      <c r="A50" s="42" t="s">
        <v>42</v>
      </c>
      <c r="B50" s="41" t="s">
        <v>173</v>
      </c>
      <c r="C50" s="34" t="s">
        <v>25</v>
      </c>
      <c r="D50" s="17">
        <v>0.3</v>
      </c>
      <c r="E50" s="17">
        <v>0</v>
      </c>
      <c r="F50" s="17">
        <v>0.9</v>
      </c>
      <c r="G50" s="25">
        <v>5</v>
      </c>
      <c r="H50" s="61">
        <v>0</v>
      </c>
    </row>
    <row r="51" spans="1:8" ht="13.5" thickBot="1" x14ac:dyDescent="0.25">
      <c r="A51" s="42" t="s">
        <v>75</v>
      </c>
      <c r="B51" s="41" t="s">
        <v>76</v>
      </c>
      <c r="C51" s="34" t="s">
        <v>53</v>
      </c>
      <c r="D51" s="21">
        <v>2.8</v>
      </c>
      <c r="E51" s="21">
        <v>0.4</v>
      </c>
      <c r="F51" s="21">
        <v>18</v>
      </c>
      <c r="G51" s="53">
        <v>87.2</v>
      </c>
      <c r="H51" s="61" t="s">
        <v>14</v>
      </c>
    </row>
    <row r="52" spans="1:8" ht="13.5" thickBot="1" x14ac:dyDescent="0.25">
      <c r="A52" s="131" t="s">
        <v>16</v>
      </c>
      <c r="B52" s="132"/>
      <c r="C52" s="34"/>
      <c r="D52" s="25">
        <f>SUM(D46:D51)</f>
        <v>30.416836734693899</v>
      </c>
      <c r="E52" s="25">
        <f>SUM(E46:E51)</f>
        <v>30.44020408163265</v>
      </c>
      <c r="F52" s="25">
        <f>SUM(F46:F51)</f>
        <v>111.55826530612244</v>
      </c>
      <c r="G52" s="25">
        <f>SUM(G46:G51)</f>
        <v>830.45971938775506</v>
      </c>
      <c r="H52" s="99" t="s">
        <v>107</v>
      </c>
    </row>
    <row r="53" spans="1:8" ht="13.5" thickBot="1" x14ac:dyDescent="0.25">
      <c r="A53" s="129" t="s">
        <v>23</v>
      </c>
      <c r="B53" s="130"/>
      <c r="C53" s="5"/>
      <c r="D53" s="99" t="s">
        <v>59</v>
      </c>
      <c r="E53" s="99" t="s">
        <v>60</v>
      </c>
      <c r="F53" s="100" t="s">
        <v>61</v>
      </c>
      <c r="G53" s="101" t="s">
        <v>62</v>
      </c>
      <c r="H53" s="97" t="s">
        <v>108</v>
      </c>
    </row>
    <row r="54" spans="1:8" x14ac:dyDescent="0.2">
      <c r="A54" s="69"/>
      <c r="B54" s="11"/>
    </row>
    <row r="55" spans="1:8" ht="13.5" thickBot="1" x14ac:dyDescent="0.25">
      <c r="A55" s="66" t="s">
        <v>209</v>
      </c>
      <c r="B55" s="8"/>
      <c r="C55" s="9"/>
      <c r="D55" s="10"/>
      <c r="E55" s="10"/>
      <c r="F55" s="10"/>
      <c r="G55" s="10"/>
      <c r="H55" s="58"/>
    </row>
    <row r="56" spans="1:8" ht="26.25" thickBot="1" x14ac:dyDescent="0.25">
      <c r="A56" s="67" t="s">
        <v>0</v>
      </c>
      <c r="B56" s="31" t="s">
        <v>1</v>
      </c>
      <c r="C56" s="30" t="s">
        <v>2</v>
      </c>
      <c r="D56" s="137" t="s">
        <v>3</v>
      </c>
      <c r="E56" s="138"/>
      <c r="F56" s="139"/>
      <c r="G56" s="31" t="s">
        <v>4</v>
      </c>
      <c r="H56" s="91" t="s">
        <v>5</v>
      </c>
    </row>
    <row r="57" spans="1:8" ht="26.25" thickBot="1" x14ac:dyDescent="0.25">
      <c r="A57" s="68" t="s">
        <v>6</v>
      </c>
      <c r="B57" s="16" t="s">
        <v>7</v>
      </c>
      <c r="C57" s="32" t="s">
        <v>8</v>
      </c>
      <c r="D57" s="16" t="s">
        <v>9</v>
      </c>
      <c r="E57" s="16" t="s">
        <v>10</v>
      </c>
      <c r="F57" s="16" t="s">
        <v>11</v>
      </c>
      <c r="G57" s="16" t="s">
        <v>12</v>
      </c>
      <c r="H57" s="98" t="s">
        <v>44</v>
      </c>
    </row>
    <row r="58" spans="1:8" ht="13.5" thickBot="1" x14ac:dyDescent="0.25">
      <c r="A58" s="133" t="s">
        <v>17</v>
      </c>
      <c r="B58" s="134"/>
      <c r="C58" s="134"/>
      <c r="D58" s="134"/>
      <c r="E58" s="134"/>
      <c r="F58" s="134"/>
      <c r="G58" s="134"/>
      <c r="H58" s="64"/>
    </row>
    <row r="59" spans="1:8" ht="13.5" thickBot="1" x14ac:dyDescent="0.25">
      <c r="A59" s="42" t="s">
        <v>176</v>
      </c>
      <c r="B59" s="41" t="s">
        <v>177</v>
      </c>
      <c r="C59" s="34" t="s">
        <v>178</v>
      </c>
      <c r="D59" s="17">
        <v>1.6705341045567887</v>
      </c>
      <c r="E59" s="17">
        <v>8.9952500000000004</v>
      </c>
      <c r="F59" s="17">
        <v>22.00685</v>
      </c>
      <c r="G59" s="25">
        <v>170.25024220078737</v>
      </c>
      <c r="H59" s="61" t="s">
        <v>18</v>
      </c>
    </row>
    <row r="60" spans="1:8" ht="13.5" thickBot="1" x14ac:dyDescent="0.25">
      <c r="A60" s="42" t="s">
        <v>180</v>
      </c>
      <c r="B60" s="41" t="s">
        <v>179</v>
      </c>
      <c r="C60" s="34">
        <v>100</v>
      </c>
      <c r="D60" s="17">
        <v>11.928000000000003</v>
      </c>
      <c r="E60" s="17">
        <v>23.091999999999999</v>
      </c>
      <c r="F60" s="17">
        <v>7.0079999999999991</v>
      </c>
      <c r="G60" s="25">
        <v>297.24</v>
      </c>
      <c r="H60" s="62" t="s">
        <v>15</v>
      </c>
    </row>
    <row r="61" spans="1:8" ht="13.5" thickBot="1" x14ac:dyDescent="0.25">
      <c r="A61" s="42" t="s">
        <v>105</v>
      </c>
      <c r="B61" s="41" t="s">
        <v>104</v>
      </c>
      <c r="C61" s="34">
        <v>250</v>
      </c>
      <c r="D61" s="17">
        <v>5</v>
      </c>
      <c r="E61" s="17">
        <v>0.75</v>
      </c>
      <c r="F61" s="17">
        <v>43.35</v>
      </c>
      <c r="G61" s="25">
        <v>195.45</v>
      </c>
      <c r="H61" s="62">
        <v>0</v>
      </c>
    </row>
    <row r="62" spans="1:8" ht="13.5" thickBot="1" x14ac:dyDescent="0.25">
      <c r="A62" s="42" t="s">
        <v>40</v>
      </c>
      <c r="B62" s="41" t="s">
        <v>181</v>
      </c>
      <c r="C62" s="34" t="s">
        <v>31</v>
      </c>
      <c r="D62" s="17">
        <v>0.64331122166943067</v>
      </c>
      <c r="E62" s="17">
        <v>3.0998652570480929</v>
      </c>
      <c r="F62" s="17">
        <v>2.1729892205638475</v>
      </c>
      <c r="G62" s="37">
        <v>37.839880458817028</v>
      </c>
      <c r="H62" s="62">
        <v>0</v>
      </c>
    </row>
    <row r="63" spans="1:8" ht="13.5" thickBot="1" x14ac:dyDescent="0.25">
      <c r="A63" s="42" t="s">
        <v>75</v>
      </c>
      <c r="B63" s="41" t="s">
        <v>76</v>
      </c>
      <c r="C63" s="34" t="s">
        <v>53</v>
      </c>
      <c r="D63" s="28">
        <v>2.8</v>
      </c>
      <c r="E63" s="28">
        <v>0.4</v>
      </c>
      <c r="F63" s="28">
        <v>18</v>
      </c>
      <c r="G63" s="39">
        <v>87.2</v>
      </c>
      <c r="H63" s="62" t="s">
        <v>14</v>
      </c>
    </row>
    <row r="64" spans="1:8" ht="13.5" thickBot="1" x14ac:dyDescent="0.25">
      <c r="A64" s="42" t="s">
        <v>189</v>
      </c>
      <c r="B64" s="48" t="s">
        <v>190</v>
      </c>
      <c r="C64" s="34" t="s">
        <v>25</v>
      </c>
      <c r="D64" s="29">
        <v>0.35</v>
      </c>
      <c r="E64" s="29">
        <v>0.15</v>
      </c>
      <c r="F64" s="29">
        <v>6.5</v>
      </c>
      <c r="G64" s="40">
        <v>23.5</v>
      </c>
      <c r="H64" s="62">
        <v>0</v>
      </c>
    </row>
    <row r="65" spans="1:8" ht="13.5" thickBot="1" x14ac:dyDescent="0.25">
      <c r="A65" s="131" t="s">
        <v>16</v>
      </c>
      <c r="B65" s="132"/>
      <c r="C65" s="34"/>
      <c r="D65" s="25">
        <f>SUM(D59:D64)</f>
        <v>22.391845326226225</v>
      </c>
      <c r="E65" s="25">
        <f>SUM(E59:E64)</f>
        <v>36.487115257048089</v>
      </c>
      <c r="F65" s="25">
        <f>SUM(F59:F64)</f>
        <v>99.037839220563853</v>
      </c>
      <c r="G65" s="25">
        <f>SUM(G59:G64)</f>
        <v>811.48012265960449</v>
      </c>
      <c r="H65" s="99" t="s">
        <v>207</v>
      </c>
    </row>
    <row r="66" spans="1:8" ht="13.5" thickBot="1" x14ac:dyDescent="0.25">
      <c r="A66" s="129" t="s">
        <v>23</v>
      </c>
      <c r="B66" s="130"/>
      <c r="C66" s="5"/>
      <c r="D66" s="99" t="s">
        <v>59</v>
      </c>
      <c r="E66" s="99" t="s">
        <v>60</v>
      </c>
      <c r="F66" s="100" t="s">
        <v>61</v>
      </c>
      <c r="G66" s="101" t="s">
        <v>62</v>
      </c>
      <c r="H66" s="97" t="s">
        <v>108</v>
      </c>
    </row>
  </sheetData>
  <mergeCells count="20">
    <mergeCell ref="A40:B40"/>
    <mergeCell ref="D3:F3"/>
    <mergeCell ref="A5:G5"/>
    <mergeCell ref="A12:B12"/>
    <mergeCell ref="A13:B13"/>
    <mergeCell ref="D17:F17"/>
    <mergeCell ref="A19:G19"/>
    <mergeCell ref="A27:B27"/>
    <mergeCell ref="A28:B28"/>
    <mergeCell ref="D31:F31"/>
    <mergeCell ref="A33:G33"/>
    <mergeCell ref="A39:B39"/>
    <mergeCell ref="A65:B65"/>
    <mergeCell ref="A66:B66"/>
    <mergeCell ref="D43:F43"/>
    <mergeCell ref="A45:G45"/>
    <mergeCell ref="A52:B52"/>
    <mergeCell ref="A53:B53"/>
    <mergeCell ref="D56:F56"/>
    <mergeCell ref="A58:G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7CE4-454E-4FAB-B72C-9F87A9562A92}">
  <dimension ref="A2:H37"/>
  <sheetViews>
    <sheetView workbookViewId="0">
      <selection activeCell="B2" sqref="B2"/>
    </sheetView>
  </sheetViews>
  <sheetFormatPr defaultRowHeight="12.75" x14ac:dyDescent="0.2"/>
  <cols>
    <col min="1" max="1" width="10.28515625" style="6" customWidth="1"/>
    <col min="2" max="2" width="49.285156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59" customWidth="1"/>
    <col min="9" max="16384" width="9.140625" style="6"/>
  </cols>
  <sheetData>
    <row r="2" spans="1:8" ht="21" x14ac:dyDescent="0.35">
      <c r="B2" s="116" t="s">
        <v>286</v>
      </c>
    </row>
    <row r="3" spans="1:8" ht="13.5" thickBot="1" x14ac:dyDescent="0.25">
      <c r="A3" s="66" t="s">
        <v>120</v>
      </c>
      <c r="B3" s="8"/>
      <c r="C3" s="9"/>
      <c r="D3" s="10"/>
      <c r="E3" s="10"/>
      <c r="F3" s="10"/>
      <c r="G3" s="10"/>
      <c r="H3" s="58"/>
    </row>
    <row r="4" spans="1:8" ht="26.25" thickBot="1" x14ac:dyDescent="0.25">
      <c r="A4" s="67" t="s">
        <v>0</v>
      </c>
      <c r="B4" s="31" t="s">
        <v>1</v>
      </c>
      <c r="C4" s="30" t="s">
        <v>2</v>
      </c>
      <c r="D4" s="137" t="s">
        <v>3</v>
      </c>
      <c r="E4" s="138"/>
      <c r="F4" s="139"/>
      <c r="G4" s="31" t="s">
        <v>4</v>
      </c>
      <c r="H4" s="91" t="s">
        <v>5</v>
      </c>
    </row>
    <row r="5" spans="1:8" ht="26.25" thickBot="1" x14ac:dyDescent="0.25">
      <c r="A5" s="68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0" t="s">
        <v>106</v>
      </c>
    </row>
    <row r="6" spans="1:8" ht="13.5" thickBot="1" x14ac:dyDescent="0.25">
      <c r="A6" s="133" t="s">
        <v>20</v>
      </c>
      <c r="B6" s="134"/>
      <c r="C6" s="134"/>
      <c r="D6" s="134"/>
      <c r="E6" s="134"/>
      <c r="F6" s="134"/>
      <c r="G6" s="134"/>
      <c r="H6" s="84"/>
    </row>
    <row r="7" spans="1:8" ht="13.5" thickBot="1" x14ac:dyDescent="0.25">
      <c r="A7" s="87" t="s">
        <v>131</v>
      </c>
      <c r="B7" s="80" t="s">
        <v>130</v>
      </c>
      <c r="C7" s="78" t="s">
        <v>92</v>
      </c>
      <c r="D7" s="93">
        <v>8.423333333333332</v>
      </c>
      <c r="E7" s="94">
        <v>5.7733333333333334</v>
      </c>
      <c r="F7" s="94">
        <v>45.253333333333345</v>
      </c>
      <c r="G7" s="95">
        <v>127.81666666666668</v>
      </c>
      <c r="H7" s="85" t="s">
        <v>21</v>
      </c>
    </row>
    <row r="8" spans="1:8" ht="13.5" thickBot="1" x14ac:dyDescent="0.25">
      <c r="A8" s="88" t="s">
        <v>95</v>
      </c>
      <c r="B8" s="80" t="s">
        <v>96</v>
      </c>
      <c r="C8" s="79" t="s">
        <v>25</v>
      </c>
      <c r="D8" s="93">
        <v>4.8</v>
      </c>
      <c r="E8" s="96">
        <v>3.08</v>
      </c>
      <c r="F8" s="96">
        <v>21.939999999999998</v>
      </c>
      <c r="G8" s="83">
        <v>130.36000000000001</v>
      </c>
      <c r="H8" s="92" t="s">
        <v>18</v>
      </c>
    </row>
    <row r="9" spans="1:8" ht="13.5" thickBot="1" x14ac:dyDescent="0.25">
      <c r="A9" s="42" t="s">
        <v>14</v>
      </c>
      <c r="B9" s="72" t="s">
        <v>37</v>
      </c>
      <c r="C9" s="74" t="s">
        <v>31</v>
      </c>
      <c r="D9" s="73">
        <v>0.7</v>
      </c>
      <c r="E9" s="75">
        <v>0.3</v>
      </c>
      <c r="F9" s="75">
        <v>11</v>
      </c>
      <c r="G9" s="83">
        <v>47</v>
      </c>
      <c r="H9" s="62"/>
    </row>
    <row r="10" spans="1:8" ht="13.5" customHeight="1" thickBot="1" x14ac:dyDescent="0.25">
      <c r="A10" s="131" t="s">
        <v>45</v>
      </c>
      <c r="B10" s="140"/>
      <c r="C10" s="81"/>
      <c r="D10" s="24">
        <f>SUM(D7:D9)</f>
        <v>13.923333333333332</v>
      </c>
      <c r="E10" s="23">
        <f>SUM(E7:E9)</f>
        <v>9.1533333333333342</v>
      </c>
      <c r="F10" s="24">
        <f>SUM(F7:F9)</f>
        <v>78.193333333333342</v>
      </c>
      <c r="G10" s="23">
        <f>SUM(G7:G9)</f>
        <v>305.17666666666668</v>
      </c>
      <c r="H10" s="70"/>
    </row>
    <row r="11" spans="1:8" x14ac:dyDescent="0.2">
      <c r="A11" s="69"/>
      <c r="B11" s="11"/>
    </row>
    <row r="12" spans="1:8" ht="13.5" thickBot="1" x14ac:dyDescent="0.25">
      <c r="A12" s="66" t="s">
        <v>208</v>
      </c>
      <c r="B12" s="8"/>
      <c r="C12" s="9"/>
      <c r="D12" s="10"/>
      <c r="E12" s="10"/>
      <c r="F12" s="10"/>
      <c r="G12" s="10"/>
      <c r="H12" s="58"/>
    </row>
    <row r="13" spans="1:8" ht="13.5" thickBot="1" x14ac:dyDescent="0.25">
      <c r="A13" s="133" t="s">
        <v>20</v>
      </c>
      <c r="B13" s="134"/>
      <c r="C13" s="134"/>
      <c r="D13" s="134"/>
      <c r="E13" s="134"/>
      <c r="F13" s="134"/>
      <c r="G13" s="142"/>
      <c r="H13" s="60"/>
    </row>
    <row r="14" spans="1:8" ht="13.5" thickBot="1" x14ac:dyDescent="0.25">
      <c r="A14" s="42" t="s">
        <v>149</v>
      </c>
      <c r="B14" s="46" t="s">
        <v>148</v>
      </c>
      <c r="C14" s="34" t="s">
        <v>36</v>
      </c>
      <c r="D14" s="22">
        <v>5.0823005565862713</v>
      </c>
      <c r="E14" s="22">
        <v>6.446199723904706</v>
      </c>
      <c r="F14" s="22">
        <v>32.670072784358496</v>
      </c>
      <c r="G14" s="15">
        <v>204.72727412149783</v>
      </c>
      <c r="H14" s="61" t="s">
        <v>98</v>
      </c>
    </row>
    <row r="15" spans="1:8" ht="13.5" thickBot="1" x14ac:dyDescent="0.25">
      <c r="A15" s="42">
        <v>0</v>
      </c>
      <c r="B15" s="41" t="s">
        <v>150</v>
      </c>
      <c r="C15" s="37" t="s">
        <v>25</v>
      </c>
      <c r="D15" s="25">
        <v>6.4</v>
      </c>
      <c r="E15" s="25">
        <v>4</v>
      </c>
      <c r="F15" s="25">
        <v>9</v>
      </c>
      <c r="G15" s="23">
        <v>98</v>
      </c>
      <c r="H15" s="62" t="s">
        <v>18</v>
      </c>
    </row>
    <row r="16" spans="1:8" ht="13.5" thickBot="1" x14ac:dyDescent="0.25">
      <c r="A16" s="131" t="s">
        <v>45</v>
      </c>
      <c r="B16" s="132"/>
      <c r="C16" s="34"/>
      <c r="D16" s="25">
        <f>SUM(D14:D15)</f>
        <v>11.482300556586271</v>
      </c>
      <c r="E16" s="25">
        <f>SUM(E14:E15)</f>
        <v>10.446199723904705</v>
      </c>
      <c r="F16" s="25">
        <f>SUM(F14:F15)</f>
        <v>41.670072784358496</v>
      </c>
      <c r="G16" s="23">
        <f>SUM(G14:G15)</f>
        <v>302.72727412149783</v>
      </c>
      <c r="H16" s="63"/>
    </row>
    <row r="17" spans="1:8" x14ac:dyDescent="0.2">
      <c r="A17" s="69"/>
      <c r="B17" s="11"/>
    </row>
    <row r="18" spans="1:8" ht="13.5" thickBot="1" x14ac:dyDescent="0.25">
      <c r="A18" s="66" t="s">
        <v>122</v>
      </c>
      <c r="B18" s="8"/>
      <c r="C18" s="9"/>
      <c r="D18" s="10"/>
      <c r="E18" s="10"/>
      <c r="F18" s="10"/>
      <c r="G18" s="10"/>
      <c r="H18" s="58"/>
    </row>
    <row r="19" spans="1:8" ht="13.5" thickBot="1" x14ac:dyDescent="0.25">
      <c r="A19" s="133" t="s">
        <v>20</v>
      </c>
      <c r="B19" s="134"/>
      <c r="C19" s="134"/>
      <c r="D19" s="134"/>
      <c r="E19" s="134"/>
      <c r="F19" s="134"/>
      <c r="G19" s="134"/>
      <c r="H19" s="64"/>
    </row>
    <row r="20" spans="1:8" ht="13.5" thickBot="1" x14ac:dyDescent="0.25">
      <c r="A20" s="44" t="s">
        <v>159</v>
      </c>
      <c r="B20" s="46" t="s">
        <v>160</v>
      </c>
      <c r="C20" s="34" t="s">
        <v>39</v>
      </c>
      <c r="D20" s="22">
        <v>12.88</v>
      </c>
      <c r="E20" s="22">
        <v>8.009999999999998</v>
      </c>
      <c r="F20" s="22">
        <v>21.709999999999994</v>
      </c>
      <c r="G20" s="15">
        <v>202.12999999999997</v>
      </c>
      <c r="H20" s="61" t="s">
        <v>21</v>
      </c>
    </row>
    <row r="21" spans="1:8" ht="13.5" thickBot="1" x14ac:dyDescent="0.25">
      <c r="A21" s="88" t="s">
        <v>28</v>
      </c>
      <c r="B21" s="80" t="s">
        <v>74</v>
      </c>
      <c r="C21" s="79" t="s">
        <v>25</v>
      </c>
      <c r="D21" s="76">
        <v>0</v>
      </c>
      <c r="E21" s="77">
        <v>0</v>
      </c>
      <c r="F21" s="77">
        <v>0</v>
      </c>
      <c r="G21" s="82">
        <v>0</v>
      </c>
      <c r="H21" s="86">
        <v>0</v>
      </c>
    </row>
    <row r="22" spans="1:8" ht="13.5" thickBot="1" x14ac:dyDescent="0.25">
      <c r="A22" s="131" t="s">
        <v>45</v>
      </c>
      <c r="B22" s="132"/>
      <c r="C22" s="34"/>
      <c r="D22" s="24">
        <f>SUM(D20:D21)</f>
        <v>12.88</v>
      </c>
      <c r="E22" s="23">
        <f>SUM(E20:E21)</f>
        <v>8.009999999999998</v>
      </c>
      <c r="F22" s="24">
        <f>SUM(F20:F21)</f>
        <v>21.709999999999994</v>
      </c>
      <c r="G22" s="23">
        <f>SUM(G20:G21)</f>
        <v>202.12999999999997</v>
      </c>
      <c r="H22" s="63"/>
    </row>
    <row r="23" spans="1:8" x14ac:dyDescent="0.2">
      <c r="A23" s="69"/>
      <c r="B23" s="11"/>
    </row>
    <row r="24" spans="1:8" ht="13.5" thickBot="1" x14ac:dyDescent="0.25">
      <c r="A24" s="66" t="s">
        <v>123</v>
      </c>
      <c r="B24" s="8"/>
      <c r="C24" s="9"/>
      <c r="D24" s="10"/>
      <c r="E24" s="10"/>
      <c r="F24" s="10"/>
      <c r="G24" s="10"/>
      <c r="H24" s="58"/>
    </row>
    <row r="25" spans="1:8" ht="13.5" thickBot="1" x14ac:dyDescent="0.25">
      <c r="A25" s="133" t="s">
        <v>20</v>
      </c>
      <c r="B25" s="134"/>
      <c r="C25" s="134"/>
      <c r="D25" s="134"/>
      <c r="E25" s="134"/>
      <c r="F25" s="134"/>
      <c r="G25" s="134"/>
      <c r="H25" s="84"/>
    </row>
    <row r="26" spans="1:8" ht="13.5" thickBot="1" x14ac:dyDescent="0.25">
      <c r="A26" s="87" t="s">
        <v>94</v>
      </c>
      <c r="B26" s="80" t="s">
        <v>174</v>
      </c>
      <c r="C26" s="78" t="s">
        <v>36</v>
      </c>
      <c r="D26" s="93">
        <v>3.125</v>
      </c>
      <c r="E26" s="94">
        <v>13.125</v>
      </c>
      <c r="F26" s="94">
        <v>23.75</v>
      </c>
      <c r="G26" s="95">
        <v>226.25</v>
      </c>
      <c r="H26" s="85" t="s">
        <v>21</v>
      </c>
    </row>
    <row r="27" spans="1:8" ht="13.5" thickBot="1" x14ac:dyDescent="0.25">
      <c r="A27" s="88" t="s">
        <v>14</v>
      </c>
      <c r="B27" s="80" t="s">
        <v>37</v>
      </c>
      <c r="C27" s="79" t="s">
        <v>39</v>
      </c>
      <c r="D27" s="93">
        <v>1.4</v>
      </c>
      <c r="E27" s="96">
        <v>0.6</v>
      </c>
      <c r="F27" s="96">
        <v>22</v>
      </c>
      <c r="G27" s="83">
        <v>94</v>
      </c>
      <c r="H27" s="92">
        <v>0</v>
      </c>
    </row>
    <row r="28" spans="1:8" ht="13.5" thickBot="1" x14ac:dyDescent="0.25">
      <c r="A28" s="88">
        <v>0</v>
      </c>
      <c r="B28" s="80" t="s">
        <v>150</v>
      </c>
      <c r="C28" s="79" t="s">
        <v>25</v>
      </c>
      <c r="D28" s="93">
        <v>6.4</v>
      </c>
      <c r="E28" s="96">
        <v>4</v>
      </c>
      <c r="F28" s="96">
        <v>9</v>
      </c>
      <c r="G28" s="83">
        <v>98</v>
      </c>
      <c r="H28" s="61" t="s">
        <v>18</v>
      </c>
    </row>
    <row r="29" spans="1:8" ht="13.5" thickBot="1" x14ac:dyDescent="0.25">
      <c r="A29" s="131" t="s">
        <v>45</v>
      </c>
      <c r="B29" s="140"/>
      <c r="C29" s="81"/>
      <c r="D29" s="24">
        <f>SUM(D26:D28)</f>
        <v>10.925000000000001</v>
      </c>
      <c r="E29" s="23">
        <f>SUM(E26:E28)</f>
        <v>17.725000000000001</v>
      </c>
      <c r="F29" s="24">
        <f>SUM(F26:F28)</f>
        <v>54.75</v>
      </c>
      <c r="G29" s="23">
        <f>SUM(G26:G28)</f>
        <v>418.25</v>
      </c>
      <c r="H29" s="70"/>
    </row>
    <row r="30" spans="1:8" x14ac:dyDescent="0.2">
      <c r="A30" s="69"/>
      <c r="B30" s="11"/>
    </row>
    <row r="31" spans="1:8" ht="13.5" thickBot="1" x14ac:dyDescent="0.25">
      <c r="A31" s="66" t="s">
        <v>209</v>
      </c>
      <c r="B31" s="8"/>
      <c r="C31" s="9"/>
      <c r="D31" s="10"/>
      <c r="E31" s="10"/>
      <c r="F31" s="10"/>
      <c r="G31" s="10"/>
      <c r="H31" s="58"/>
    </row>
    <row r="32" spans="1:8" ht="26.25" thickBot="1" x14ac:dyDescent="0.25">
      <c r="A32" s="67" t="s">
        <v>0</v>
      </c>
      <c r="B32" s="31" t="s">
        <v>1</v>
      </c>
      <c r="C32" s="30" t="s">
        <v>2</v>
      </c>
      <c r="D32" s="137" t="s">
        <v>3</v>
      </c>
      <c r="E32" s="138"/>
      <c r="F32" s="139"/>
      <c r="G32" s="31" t="s">
        <v>4</v>
      </c>
      <c r="H32" s="91" t="s">
        <v>5</v>
      </c>
    </row>
    <row r="33" spans="1:8" ht="26.25" thickBot="1" x14ac:dyDescent="0.25">
      <c r="A33" s="68" t="s">
        <v>6</v>
      </c>
      <c r="B33" s="16" t="s">
        <v>7</v>
      </c>
      <c r="C33" s="32" t="s">
        <v>8</v>
      </c>
      <c r="D33" s="16" t="s">
        <v>9</v>
      </c>
      <c r="E33" s="16" t="s">
        <v>10</v>
      </c>
      <c r="F33" s="16" t="s">
        <v>11</v>
      </c>
      <c r="G33" s="16" t="s">
        <v>12</v>
      </c>
      <c r="H33" s="90" t="s">
        <v>106</v>
      </c>
    </row>
    <row r="34" spans="1:8" ht="13.5" thickBot="1" x14ac:dyDescent="0.25">
      <c r="A34" s="133" t="s">
        <v>20</v>
      </c>
      <c r="B34" s="134"/>
      <c r="C34" s="134"/>
      <c r="D34" s="134"/>
      <c r="E34" s="134"/>
      <c r="F34" s="134"/>
      <c r="G34" s="134"/>
      <c r="H34" s="64"/>
    </row>
    <row r="35" spans="1:8" ht="13.5" thickBot="1" x14ac:dyDescent="0.25">
      <c r="A35" s="42" t="s">
        <v>185</v>
      </c>
      <c r="B35" s="41" t="s">
        <v>186</v>
      </c>
      <c r="C35" s="34" t="s">
        <v>187</v>
      </c>
      <c r="D35" s="17">
        <v>5.5619737335834891</v>
      </c>
      <c r="E35" s="17">
        <v>3.1518348968105068</v>
      </c>
      <c r="F35" s="17">
        <v>13.23851407129456</v>
      </c>
      <c r="G35" s="23">
        <v>101.61028142589117</v>
      </c>
      <c r="H35" s="61" t="s">
        <v>18</v>
      </c>
    </row>
    <row r="36" spans="1:8" ht="13.5" thickBot="1" x14ac:dyDescent="0.25">
      <c r="A36" s="42" t="s">
        <v>182</v>
      </c>
      <c r="B36" s="41" t="s">
        <v>183</v>
      </c>
      <c r="C36" s="34" t="s">
        <v>184</v>
      </c>
      <c r="D36" s="17">
        <v>1.69</v>
      </c>
      <c r="E36" s="17">
        <v>4.3199999999999994</v>
      </c>
      <c r="F36" s="17">
        <v>12.909999999999998</v>
      </c>
      <c r="G36" s="23">
        <v>99.4</v>
      </c>
      <c r="H36" s="61" t="s">
        <v>15</v>
      </c>
    </row>
    <row r="37" spans="1:8" ht="13.5" thickBot="1" x14ac:dyDescent="0.25">
      <c r="A37" s="131" t="s">
        <v>46</v>
      </c>
      <c r="B37" s="132"/>
      <c r="C37" s="34"/>
      <c r="D37" s="25">
        <f>SUM(D35:D36)</f>
        <v>7.2519737335834886</v>
      </c>
      <c r="E37" s="25">
        <f>SUM(E35:E36)</f>
        <v>7.4718348968105062</v>
      </c>
      <c r="F37" s="25">
        <f>SUM(F35:F36)</f>
        <v>26.148514071294557</v>
      </c>
      <c r="G37" s="25">
        <f>SUM(G35:G36)</f>
        <v>201.01028142589118</v>
      </c>
      <c r="H37" s="62"/>
    </row>
  </sheetData>
  <mergeCells count="12">
    <mergeCell ref="D4:F4"/>
    <mergeCell ref="A19:G19"/>
    <mergeCell ref="A22:B22"/>
    <mergeCell ref="A13:G13"/>
    <mergeCell ref="A16:B16"/>
    <mergeCell ref="A6:G6"/>
    <mergeCell ref="A10:B10"/>
    <mergeCell ref="A34:G34"/>
    <mergeCell ref="A37:B37"/>
    <mergeCell ref="A29:B29"/>
    <mergeCell ref="D32:F32"/>
    <mergeCell ref="A25:G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5FE9-187C-4950-BA20-05A29BD4CC45}">
  <dimension ref="A2:H49"/>
  <sheetViews>
    <sheetView zoomScale="70" zoomScaleNormal="70" workbookViewId="0">
      <selection activeCell="B9" sqref="A9:B12"/>
    </sheetView>
  </sheetViews>
  <sheetFormatPr defaultRowHeight="12.75" x14ac:dyDescent="0.2"/>
  <cols>
    <col min="1" max="1" width="10.28515625" style="6" customWidth="1"/>
    <col min="2" max="2" width="49.285156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59" customWidth="1"/>
    <col min="9" max="16384" width="9.140625" style="6"/>
  </cols>
  <sheetData>
    <row r="2" spans="1:8" ht="21" x14ac:dyDescent="0.35">
      <c r="B2" s="116" t="s">
        <v>287</v>
      </c>
    </row>
    <row r="3" spans="1:8" ht="13.5" thickBot="1" x14ac:dyDescent="0.25">
      <c r="A3" s="66" t="s">
        <v>120</v>
      </c>
      <c r="B3" s="8"/>
      <c r="C3" s="9"/>
      <c r="D3" s="10"/>
      <c r="E3" s="10"/>
      <c r="F3" s="10"/>
      <c r="G3" s="10"/>
      <c r="H3" s="58"/>
    </row>
    <row r="4" spans="1:8" ht="26.25" thickBot="1" x14ac:dyDescent="0.25">
      <c r="A4" s="67" t="s">
        <v>0</v>
      </c>
      <c r="B4" s="31" t="s">
        <v>1</v>
      </c>
      <c r="C4" s="30" t="s">
        <v>2</v>
      </c>
      <c r="D4" s="137" t="s">
        <v>3</v>
      </c>
      <c r="E4" s="138"/>
      <c r="F4" s="139"/>
      <c r="G4" s="31" t="s">
        <v>4</v>
      </c>
      <c r="H4" s="91" t="s">
        <v>5</v>
      </c>
    </row>
    <row r="5" spans="1:8" ht="26.25" thickBot="1" x14ac:dyDescent="0.25">
      <c r="A5" s="68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0" t="s">
        <v>106</v>
      </c>
    </row>
    <row r="6" spans="1:8" ht="13.5" thickBot="1" x14ac:dyDescent="0.25">
      <c r="A6" s="133" t="s">
        <v>13</v>
      </c>
      <c r="B6" s="134"/>
      <c r="C6" s="134"/>
      <c r="D6" s="134"/>
      <c r="E6" s="134"/>
      <c r="F6" s="134"/>
      <c r="G6" s="134"/>
      <c r="H6" s="64"/>
    </row>
    <row r="7" spans="1:8" ht="13.5" thickBot="1" x14ac:dyDescent="0.25">
      <c r="A7" s="42" t="s">
        <v>125</v>
      </c>
      <c r="B7" s="41" t="s">
        <v>124</v>
      </c>
      <c r="C7" s="34" t="s">
        <v>39</v>
      </c>
      <c r="D7" s="17">
        <v>11.129999999999999</v>
      </c>
      <c r="E7" s="17">
        <v>10.28</v>
      </c>
      <c r="F7" s="17">
        <v>3.28</v>
      </c>
      <c r="G7" s="25">
        <v>146.94</v>
      </c>
      <c r="H7" s="61" t="s">
        <v>18</v>
      </c>
    </row>
    <row r="8" spans="1:8" ht="13.5" thickBot="1" x14ac:dyDescent="0.25">
      <c r="A8" s="42" t="s">
        <v>28</v>
      </c>
      <c r="B8" s="43" t="s">
        <v>91</v>
      </c>
      <c r="C8" s="34" t="s">
        <v>25</v>
      </c>
      <c r="D8" s="4">
        <v>0</v>
      </c>
      <c r="E8" s="4">
        <v>0</v>
      </c>
      <c r="F8" s="4">
        <v>0</v>
      </c>
      <c r="G8" s="15">
        <v>0</v>
      </c>
      <c r="H8" s="62">
        <v>0</v>
      </c>
    </row>
    <row r="9" spans="1:8" ht="13.5" thickBot="1" x14ac:dyDescent="0.25">
      <c r="A9" s="42" t="s">
        <v>75</v>
      </c>
      <c r="B9" s="41" t="s">
        <v>76</v>
      </c>
      <c r="C9" s="34" t="s">
        <v>41</v>
      </c>
      <c r="D9" s="18">
        <v>1.44</v>
      </c>
      <c r="E9" s="18">
        <v>0.2</v>
      </c>
      <c r="F9" s="18">
        <v>9.02</v>
      </c>
      <c r="G9" s="35">
        <v>43.64</v>
      </c>
      <c r="H9" s="62" t="s">
        <v>14</v>
      </c>
    </row>
    <row r="10" spans="1:8" ht="13.5" customHeight="1" thickBot="1" x14ac:dyDescent="0.25">
      <c r="A10" s="131" t="s">
        <v>16</v>
      </c>
      <c r="B10" s="132"/>
      <c r="C10" s="34"/>
      <c r="D10" s="23">
        <f>SUM(D7:D9)</f>
        <v>12.569999999999999</v>
      </c>
      <c r="E10" s="24">
        <f>SUM(E7:E9)</f>
        <v>10.479999999999999</v>
      </c>
      <c r="F10" s="24">
        <f>SUM(F7:F9)</f>
        <v>12.299999999999999</v>
      </c>
      <c r="G10" s="23">
        <f>SUM(G7:G9)</f>
        <v>190.57999999999998</v>
      </c>
      <c r="H10" s="63"/>
    </row>
    <row r="12" spans="1:8" x14ac:dyDescent="0.2">
      <c r="A12" s="69"/>
      <c r="B12" s="11"/>
    </row>
    <row r="13" spans="1:8" ht="13.5" thickBot="1" x14ac:dyDescent="0.25">
      <c r="A13" s="66" t="s">
        <v>208</v>
      </c>
      <c r="B13" s="8"/>
      <c r="C13" s="9"/>
      <c r="D13" s="10"/>
      <c r="E13" s="10"/>
      <c r="F13" s="10"/>
      <c r="G13" s="10"/>
      <c r="H13" s="58"/>
    </row>
    <row r="14" spans="1:8" ht="26.25" thickBot="1" x14ac:dyDescent="0.25">
      <c r="A14" s="67" t="s">
        <v>0</v>
      </c>
      <c r="B14" s="31" t="s">
        <v>1</v>
      </c>
      <c r="C14" s="30" t="s">
        <v>2</v>
      </c>
      <c r="D14" s="137" t="s">
        <v>3</v>
      </c>
      <c r="E14" s="138"/>
      <c r="F14" s="139"/>
      <c r="G14" s="31" t="s">
        <v>4</v>
      </c>
      <c r="H14" s="91" t="s">
        <v>5</v>
      </c>
    </row>
    <row r="15" spans="1:8" ht="16.5" customHeight="1" thickBot="1" x14ac:dyDescent="0.25">
      <c r="A15" s="68" t="s">
        <v>6</v>
      </c>
      <c r="B15" s="16" t="s">
        <v>7</v>
      </c>
      <c r="C15" s="32" t="s">
        <v>8</v>
      </c>
      <c r="D15" s="16" t="s">
        <v>9</v>
      </c>
      <c r="E15" s="16" t="s">
        <v>10</v>
      </c>
      <c r="F15" s="16" t="s">
        <v>11</v>
      </c>
      <c r="G15" s="16" t="s">
        <v>12</v>
      </c>
      <c r="H15" s="90" t="s">
        <v>106</v>
      </c>
    </row>
    <row r="16" spans="1:8" ht="13.5" thickBot="1" x14ac:dyDescent="0.25">
      <c r="A16" s="133" t="s">
        <v>13</v>
      </c>
      <c r="B16" s="134"/>
      <c r="C16" s="134"/>
      <c r="D16" s="134"/>
      <c r="E16" s="134"/>
      <c r="F16" s="134"/>
      <c r="G16" s="134"/>
      <c r="H16" s="60"/>
    </row>
    <row r="17" spans="1:8" ht="19.5" customHeight="1" thickBot="1" x14ac:dyDescent="0.25">
      <c r="A17" s="42" t="s">
        <v>97</v>
      </c>
      <c r="B17" s="41" t="s">
        <v>132</v>
      </c>
      <c r="C17" s="34" t="s">
        <v>24</v>
      </c>
      <c r="D17" s="17">
        <v>6.1199999999999992</v>
      </c>
      <c r="E17" s="17">
        <v>4.3600000000000003</v>
      </c>
      <c r="F17" s="17">
        <v>26.45</v>
      </c>
      <c r="G17" s="25">
        <v>168.73999999999998</v>
      </c>
      <c r="H17" s="61" t="s">
        <v>15</v>
      </c>
    </row>
    <row r="18" spans="1:8" ht="13.5" thickBot="1" x14ac:dyDescent="0.25">
      <c r="A18" s="42" t="s">
        <v>133</v>
      </c>
      <c r="B18" s="41" t="s">
        <v>134</v>
      </c>
      <c r="C18" s="34" t="s">
        <v>135</v>
      </c>
      <c r="D18" s="17">
        <v>5.03</v>
      </c>
      <c r="E18" s="17">
        <v>9.1999999999999993</v>
      </c>
      <c r="F18" s="17">
        <v>9.0399999999999991</v>
      </c>
      <c r="G18" s="25">
        <v>141.15</v>
      </c>
      <c r="H18" s="62" t="s">
        <v>15</v>
      </c>
    </row>
    <row r="19" spans="1:8" ht="13.5" thickBot="1" x14ac:dyDescent="0.25">
      <c r="A19" s="42" t="s">
        <v>137</v>
      </c>
      <c r="B19" s="41" t="s">
        <v>138</v>
      </c>
      <c r="C19" s="34" t="s">
        <v>25</v>
      </c>
      <c r="D19" s="17">
        <v>3.79</v>
      </c>
      <c r="E19" s="17">
        <v>3.2</v>
      </c>
      <c r="F19" s="17">
        <v>7.8500000000000005</v>
      </c>
      <c r="G19" s="25">
        <v>75.34</v>
      </c>
      <c r="H19" s="62" t="s">
        <v>18</v>
      </c>
    </row>
    <row r="20" spans="1:8" ht="13.5" thickBot="1" x14ac:dyDescent="0.25">
      <c r="A20" s="131" t="s">
        <v>16</v>
      </c>
      <c r="B20" s="132"/>
      <c r="C20" s="34"/>
      <c r="D20" s="24">
        <f>SUM(D17:D19)</f>
        <v>14.939999999999998</v>
      </c>
      <c r="E20" s="24">
        <f>SUM(E17:E19)</f>
        <v>16.759999999999998</v>
      </c>
      <c r="F20" s="24">
        <f>SUM(F17:F19)</f>
        <v>43.339999999999996</v>
      </c>
      <c r="G20" s="24">
        <f>SUM(G17:G19)</f>
        <v>385.23</v>
      </c>
      <c r="H20" s="63"/>
    </row>
    <row r="21" spans="1:8" x14ac:dyDescent="0.2">
      <c r="A21" s="69"/>
      <c r="B21" s="11"/>
    </row>
    <row r="22" spans="1:8" ht="13.5" thickBot="1" x14ac:dyDescent="0.25">
      <c r="A22" s="66" t="s">
        <v>122</v>
      </c>
      <c r="B22" s="8"/>
      <c r="C22" s="9"/>
      <c r="D22" s="10"/>
      <c r="E22" s="10"/>
      <c r="F22" s="10"/>
      <c r="G22" s="10"/>
      <c r="H22" s="58"/>
    </row>
    <row r="23" spans="1:8" ht="26.25" thickBot="1" x14ac:dyDescent="0.25">
      <c r="A23" s="67" t="s">
        <v>0</v>
      </c>
      <c r="B23" s="31" t="s">
        <v>1</v>
      </c>
      <c r="C23" s="30" t="s">
        <v>2</v>
      </c>
      <c r="D23" s="137" t="s">
        <v>3</v>
      </c>
      <c r="E23" s="138"/>
      <c r="F23" s="139"/>
      <c r="G23" s="31" t="s">
        <v>4</v>
      </c>
      <c r="H23" s="91" t="s">
        <v>5</v>
      </c>
    </row>
    <row r="24" spans="1:8" ht="26.25" thickBot="1" x14ac:dyDescent="0.25">
      <c r="A24" s="68" t="s">
        <v>6</v>
      </c>
      <c r="B24" s="16" t="s">
        <v>7</v>
      </c>
      <c r="C24" s="32" t="s">
        <v>8</v>
      </c>
      <c r="D24" s="16" t="s">
        <v>9</v>
      </c>
      <c r="E24" s="16" t="s">
        <v>10</v>
      </c>
      <c r="F24" s="16" t="s">
        <v>11</v>
      </c>
      <c r="G24" s="16" t="s">
        <v>12</v>
      </c>
      <c r="H24" s="90" t="s">
        <v>106</v>
      </c>
    </row>
    <row r="25" spans="1:8" ht="15" customHeight="1" thickBot="1" x14ac:dyDescent="0.25">
      <c r="A25" s="133" t="s">
        <v>13</v>
      </c>
      <c r="B25" s="134"/>
      <c r="C25" s="134"/>
      <c r="D25" s="134"/>
      <c r="E25" s="134"/>
      <c r="F25" s="134"/>
      <c r="G25" s="134"/>
      <c r="H25" s="64"/>
    </row>
    <row r="26" spans="1:8" ht="14.25" customHeight="1" thickBot="1" x14ac:dyDescent="0.25">
      <c r="A26" s="44" t="s">
        <v>90</v>
      </c>
      <c r="B26" s="44" t="s">
        <v>151</v>
      </c>
      <c r="C26" s="50" t="s">
        <v>24</v>
      </c>
      <c r="D26" s="20">
        <v>6.1499999999999995</v>
      </c>
      <c r="E26" s="20">
        <v>8.4600000000000009</v>
      </c>
      <c r="F26" s="20">
        <v>26.49</v>
      </c>
      <c r="G26" s="24">
        <v>205.89</v>
      </c>
      <c r="H26" s="61" t="s">
        <v>15</v>
      </c>
    </row>
    <row r="27" spans="1:8" ht="13.5" thickBot="1" x14ac:dyDescent="0.25">
      <c r="A27" s="42" t="s">
        <v>66</v>
      </c>
      <c r="B27" s="41" t="s">
        <v>72</v>
      </c>
      <c r="C27" s="34" t="s">
        <v>26</v>
      </c>
      <c r="D27" s="17">
        <v>1.73</v>
      </c>
      <c r="E27" s="17">
        <v>4.8</v>
      </c>
      <c r="F27" s="17">
        <v>9.0399999999999991</v>
      </c>
      <c r="G27" s="25">
        <v>88.15</v>
      </c>
      <c r="H27" s="62" t="s">
        <v>15</v>
      </c>
    </row>
    <row r="28" spans="1:8" ht="15.75" customHeight="1" thickBot="1" x14ac:dyDescent="0.25">
      <c r="A28" s="42" t="s">
        <v>28</v>
      </c>
      <c r="B28" s="41" t="s">
        <v>152</v>
      </c>
      <c r="C28" s="34" t="s">
        <v>25</v>
      </c>
      <c r="D28" s="17">
        <v>0</v>
      </c>
      <c r="E28" s="17">
        <v>0</v>
      </c>
      <c r="F28" s="17">
        <v>0</v>
      </c>
      <c r="G28" s="25">
        <v>0</v>
      </c>
      <c r="H28" s="62">
        <v>0</v>
      </c>
    </row>
    <row r="29" spans="1:8" ht="13.5" thickBot="1" x14ac:dyDescent="0.25">
      <c r="A29" s="131" t="s">
        <v>16</v>
      </c>
      <c r="B29" s="132"/>
      <c r="C29" s="34"/>
      <c r="D29" s="23">
        <f>SUM(D26:D28)</f>
        <v>7.879999999999999</v>
      </c>
      <c r="E29" s="24">
        <f>SUM(E26:E28)</f>
        <v>13.260000000000002</v>
      </c>
      <c r="F29" s="23">
        <f>SUM(F26:F28)</f>
        <v>35.53</v>
      </c>
      <c r="G29" s="24">
        <f>SUM(G26:G28)</f>
        <v>294.03999999999996</v>
      </c>
      <c r="H29" s="63"/>
    </row>
    <row r="30" spans="1:8" x14ac:dyDescent="0.2">
      <c r="A30" s="69"/>
      <c r="B30" s="11"/>
    </row>
    <row r="31" spans="1:8" ht="13.5" thickBot="1" x14ac:dyDescent="0.25">
      <c r="A31" s="66" t="s">
        <v>123</v>
      </c>
      <c r="B31" s="8"/>
      <c r="C31" s="9"/>
      <c r="D31" s="10"/>
      <c r="E31" s="10"/>
      <c r="F31" s="10"/>
      <c r="G31" s="10"/>
      <c r="H31" s="58"/>
    </row>
    <row r="32" spans="1:8" ht="26.25" thickBot="1" x14ac:dyDescent="0.25">
      <c r="A32" s="67" t="s">
        <v>0</v>
      </c>
      <c r="B32" s="31" t="s">
        <v>1</v>
      </c>
      <c r="C32" s="30" t="s">
        <v>2</v>
      </c>
      <c r="D32" s="137" t="s">
        <v>3</v>
      </c>
      <c r="E32" s="138"/>
      <c r="F32" s="139"/>
      <c r="G32" s="31" t="s">
        <v>4</v>
      </c>
      <c r="H32" s="91" t="s">
        <v>5</v>
      </c>
    </row>
    <row r="33" spans="1:8" ht="26.25" thickBot="1" x14ac:dyDescent="0.25">
      <c r="A33" s="68" t="s">
        <v>6</v>
      </c>
      <c r="B33" s="16" t="s">
        <v>7</v>
      </c>
      <c r="C33" s="32" t="s">
        <v>8</v>
      </c>
      <c r="D33" s="16" t="s">
        <v>9</v>
      </c>
      <c r="E33" s="16" t="s">
        <v>10</v>
      </c>
      <c r="F33" s="16" t="s">
        <v>11</v>
      </c>
      <c r="G33" s="16" t="s">
        <v>12</v>
      </c>
      <c r="H33" s="90" t="s">
        <v>106</v>
      </c>
    </row>
    <row r="34" spans="1:8" ht="13.5" thickBot="1" x14ac:dyDescent="0.25">
      <c r="A34" s="133" t="s">
        <v>13</v>
      </c>
      <c r="B34" s="134"/>
      <c r="C34" s="134"/>
      <c r="D34" s="134"/>
      <c r="E34" s="134"/>
      <c r="F34" s="134"/>
      <c r="G34" s="134"/>
      <c r="H34" s="64"/>
    </row>
    <row r="35" spans="1:8" ht="13.5" thickBot="1" x14ac:dyDescent="0.25">
      <c r="A35" s="42" t="s">
        <v>161</v>
      </c>
      <c r="B35" s="41" t="s">
        <v>162</v>
      </c>
      <c r="C35" s="34" t="s">
        <v>163</v>
      </c>
      <c r="D35" s="17">
        <v>8.82</v>
      </c>
      <c r="E35" s="17">
        <v>9.4</v>
      </c>
      <c r="F35" s="17">
        <v>2.42</v>
      </c>
      <c r="G35" s="25">
        <v>129.26</v>
      </c>
      <c r="H35" s="61" t="s">
        <v>88</v>
      </c>
    </row>
    <row r="36" spans="1:8" ht="13.5" thickBot="1" x14ac:dyDescent="0.25">
      <c r="A36" s="42" t="s">
        <v>101</v>
      </c>
      <c r="B36" s="41" t="s">
        <v>164</v>
      </c>
      <c r="C36" s="34" t="s">
        <v>26</v>
      </c>
      <c r="D36" s="17">
        <v>2.4299999999999997</v>
      </c>
      <c r="E36" s="17">
        <v>4.8199999999999994</v>
      </c>
      <c r="F36" s="17">
        <v>9.2399999999999984</v>
      </c>
      <c r="G36" s="25">
        <v>92.35</v>
      </c>
      <c r="H36" s="89" t="s">
        <v>15</v>
      </c>
    </row>
    <row r="37" spans="1:8" ht="13.5" thickBot="1" x14ac:dyDescent="0.25">
      <c r="A37" s="42" t="s">
        <v>28</v>
      </c>
      <c r="B37" s="43" t="s">
        <v>165</v>
      </c>
      <c r="C37" s="34" t="s">
        <v>25</v>
      </c>
      <c r="D37" s="4">
        <v>0</v>
      </c>
      <c r="E37" s="4">
        <v>0</v>
      </c>
      <c r="F37" s="4">
        <v>0</v>
      </c>
      <c r="G37" s="15">
        <v>0</v>
      </c>
      <c r="H37" s="62">
        <v>0</v>
      </c>
    </row>
    <row r="38" spans="1:8" ht="30" customHeight="1" thickBot="1" x14ac:dyDescent="0.25">
      <c r="A38" s="131" t="s">
        <v>16</v>
      </c>
      <c r="B38" s="132"/>
      <c r="C38" s="34"/>
      <c r="D38" s="23">
        <f>SUM(D35:D37)</f>
        <v>11.25</v>
      </c>
      <c r="E38" s="24">
        <f>SUM(E35:E37)</f>
        <v>14.219999999999999</v>
      </c>
      <c r="F38" s="24">
        <f>SUM(F35:F37)</f>
        <v>11.659999999999998</v>
      </c>
      <c r="G38" s="23">
        <f>SUM(G35:G37)</f>
        <v>221.60999999999999</v>
      </c>
      <c r="H38" s="63"/>
    </row>
    <row r="39" spans="1:8" x14ac:dyDescent="0.2">
      <c r="A39" s="69"/>
      <c r="B39" s="11"/>
    </row>
    <row r="40" spans="1:8" ht="13.5" thickBot="1" x14ac:dyDescent="0.25">
      <c r="A40" s="66" t="s">
        <v>209</v>
      </c>
      <c r="B40" s="8"/>
      <c r="C40" s="9"/>
      <c r="D40" s="10"/>
      <c r="E40" s="10"/>
      <c r="F40" s="10"/>
      <c r="G40" s="10"/>
      <c r="H40" s="58"/>
    </row>
    <row r="41" spans="1:8" ht="26.25" thickBot="1" x14ac:dyDescent="0.25">
      <c r="A41" s="67" t="s">
        <v>0</v>
      </c>
      <c r="B41" s="31" t="s">
        <v>1</v>
      </c>
      <c r="C41" s="30" t="s">
        <v>2</v>
      </c>
      <c r="D41" s="137" t="s">
        <v>3</v>
      </c>
      <c r="E41" s="138"/>
      <c r="F41" s="139"/>
      <c r="G41" s="31" t="s">
        <v>4</v>
      </c>
      <c r="H41" s="91" t="s">
        <v>5</v>
      </c>
    </row>
    <row r="42" spans="1:8" ht="26.25" thickBot="1" x14ac:dyDescent="0.25">
      <c r="A42" s="68" t="s">
        <v>6</v>
      </c>
      <c r="B42" s="16" t="s">
        <v>7</v>
      </c>
      <c r="C42" s="32" t="s">
        <v>8</v>
      </c>
      <c r="D42" s="16" t="s">
        <v>9</v>
      </c>
      <c r="E42" s="16" t="s">
        <v>10</v>
      </c>
      <c r="F42" s="16" t="s">
        <v>11</v>
      </c>
      <c r="G42" s="16" t="s">
        <v>12</v>
      </c>
      <c r="H42" s="90" t="s">
        <v>106</v>
      </c>
    </row>
    <row r="43" spans="1:8" ht="13.5" thickBot="1" x14ac:dyDescent="0.25">
      <c r="A43" s="133" t="s">
        <v>13</v>
      </c>
      <c r="B43" s="134"/>
      <c r="C43" s="134"/>
      <c r="D43" s="134"/>
      <c r="E43" s="134"/>
      <c r="F43" s="134"/>
      <c r="G43" s="134"/>
      <c r="H43" s="64"/>
    </row>
    <row r="44" spans="1:8" ht="13.5" thickBot="1" x14ac:dyDescent="0.25">
      <c r="A44" s="42" t="s">
        <v>77</v>
      </c>
      <c r="B44" s="41" t="s">
        <v>175</v>
      </c>
      <c r="C44" s="34" t="s">
        <v>24</v>
      </c>
      <c r="D44" s="17">
        <v>5.86</v>
      </c>
      <c r="E44" s="17">
        <v>7.4499999999999993</v>
      </c>
      <c r="F44" s="17">
        <v>37.4</v>
      </c>
      <c r="G44" s="25">
        <v>239.27999999999997</v>
      </c>
      <c r="H44" s="61" t="s">
        <v>18</v>
      </c>
    </row>
    <row r="45" spans="1:8" ht="13.5" thickBot="1" x14ac:dyDescent="0.25">
      <c r="A45" s="88" t="s">
        <v>66</v>
      </c>
      <c r="B45" s="80" t="s">
        <v>67</v>
      </c>
      <c r="C45" s="79">
        <v>20</v>
      </c>
      <c r="D45" s="76">
        <v>1.73</v>
      </c>
      <c r="E45" s="77">
        <v>4.8</v>
      </c>
      <c r="F45" s="77">
        <v>9.0399999999999991</v>
      </c>
      <c r="G45" s="82">
        <v>88.15</v>
      </c>
      <c r="H45" s="86" t="s">
        <v>78</v>
      </c>
    </row>
    <row r="46" spans="1:8" ht="13.5" thickBot="1" x14ac:dyDescent="0.25">
      <c r="A46" s="42" t="s">
        <v>28</v>
      </c>
      <c r="B46" s="41" t="s">
        <v>102</v>
      </c>
      <c r="C46" s="34" t="s">
        <v>25</v>
      </c>
      <c r="D46" s="17">
        <v>0</v>
      </c>
      <c r="E46" s="17">
        <v>0</v>
      </c>
      <c r="F46" s="17">
        <v>0</v>
      </c>
      <c r="G46" s="25">
        <v>0</v>
      </c>
      <c r="H46" s="62">
        <v>0</v>
      </c>
    </row>
    <row r="47" spans="1:8" ht="13.5" thickBot="1" x14ac:dyDescent="0.25">
      <c r="A47" s="131" t="s">
        <v>16</v>
      </c>
      <c r="B47" s="132"/>
      <c r="C47" s="34"/>
      <c r="D47" s="23">
        <f>SUM(D44:D46)</f>
        <v>7.59</v>
      </c>
      <c r="E47" s="24">
        <f>SUM(E44:E46)</f>
        <v>12.25</v>
      </c>
      <c r="F47" s="24">
        <f>SUM(F44:F46)</f>
        <v>46.44</v>
      </c>
      <c r="G47" s="23">
        <f>SUM(G44:G46)</f>
        <v>327.42999999999995</v>
      </c>
      <c r="H47" s="62"/>
    </row>
    <row r="49" ht="10.5" customHeight="1" x14ac:dyDescent="0.2"/>
  </sheetData>
  <mergeCells count="15">
    <mergeCell ref="D4:F4"/>
    <mergeCell ref="A6:G6"/>
    <mergeCell ref="A10:B10"/>
    <mergeCell ref="D14:F14"/>
    <mergeCell ref="A29:B29"/>
    <mergeCell ref="D23:F23"/>
    <mergeCell ref="A25:G25"/>
    <mergeCell ref="A16:G16"/>
    <mergeCell ref="A20:B20"/>
    <mergeCell ref="D41:F41"/>
    <mergeCell ref="A43:G43"/>
    <mergeCell ref="A47:B47"/>
    <mergeCell ref="D32:F32"/>
    <mergeCell ref="A34:G34"/>
    <mergeCell ref="A38:B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1824-50CD-4C05-B6D2-8171A3316048}">
  <dimension ref="A3:H128"/>
  <sheetViews>
    <sheetView topLeftCell="A27" zoomScale="90" zoomScaleNormal="90" workbookViewId="0">
      <selection activeCell="H45" sqref="H45"/>
    </sheetView>
  </sheetViews>
  <sheetFormatPr defaultRowHeight="12.75" x14ac:dyDescent="0.2"/>
  <cols>
    <col min="1" max="1" width="10.28515625" style="6" customWidth="1"/>
    <col min="2" max="2" width="49.285156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59" customWidth="1"/>
    <col min="9" max="16384" width="9.140625" style="6"/>
  </cols>
  <sheetData>
    <row r="3" spans="1:8" ht="13.5" thickBot="1" x14ac:dyDescent="0.25">
      <c r="A3" s="66" t="s">
        <v>120</v>
      </c>
      <c r="B3" s="8"/>
      <c r="C3" s="9"/>
      <c r="D3" s="10"/>
      <c r="E3" s="10"/>
      <c r="F3" s="10"/>
      <c r="G3" s="10"/>
      <c r="H3" s="58"/>
    </row>
    <row r="4" spans="1:8" ht="26.25" thickBot="1" x14ac:dyDescent="0.25">
      <c r="A4" s="67" t="s">
        <v>0</v>
      </c>
      <c r="B4" s="31" t="s">
        <v>1</v>
      </c>
      <c r="C4" s="30" t="s">
        <v>2</v>
      </c>
      <c r="D4" s="137" t="s">
        <v>3</v>
      </c>
      <c r="E4" s="138"/>
      <c r="F4" s="139"/>
      <c r="G4" s="31" t="s">
        <v>4</v>
      </c>
      <c r="H4" s="91" t="s">
        <v>5</v>
      </c>
    </row>
    <row r="5" spans="1:8" ht="26.25" thickBot="1" x14ac:dyDescent="0.25">
      <c r="A5" s="68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0" t="s">
        <v>106</v>
      </c>
    </row>
    <row r="6" spans="1:8" ht="13.5" thickBot="1" x14ac:dyDescent="0.25">
      <c r="A6" s="133" t="s">
        <v>13</v>
      </c>
      <c r="B6" s="134"/>
      <c r="C6" s="134"/>
      <c r="D6" s="134"/>
      <c r="E6" s="134"/>
      <c r="F6" s="134"/>
      <c r="G6" s="134"/>
      <c r="H6" s="64"/>
    </row>
    <row r="7" spans="1:8" ht="13.5" thickBot="1" x14ac:dyDescent="0.25">
      <c r="A7" s="42" t="s">
        <v>125</v>
      </c>
      <c r="B7" s="41" t="s">
        <v>124</v>
      </c>
      <c r="C7" s="34" t="s">
        <v>39</v>
      </c>
      <c r="D7" s="17">
        <v>11.129999999999999</v>
      </c>
      <c r="E7" s="17">
        <v>10.28</v>
      </c>
      <c r="F7" s="17">
        <v>3.28</v>
      </c>
      <c r="G7" s="25">
        <v>146.94</v>
      </c>
      <c r="H7" s="61" t="s">
        <v>18</v>
      </c>
    </row>
    <row r="8" spans="1:8" ht="13.5" thickBot="1" x14ac:dyDescent="0.25">
      <c r="A8" s="42" t="s">
        <v>28</v>
      </c>
      <c r="B8" s="43" t="s">
        <v>91</v>
      </c>
      <c r="C8" s="34" t="s">
        <v>25</v>
      </c>
      <c r="D8" s="4">
        <v>0</v>
      </c>
      <c r="E8" s="4">
        <v>0</v>
      </c>
      <c r="F8" s="4">
        <v>0</v>
      </c>
      <c r="G8" s="15">
        <v>0</v>
      </c>
      <c r="H8" s="62">
        <v>0</v>
      </c>
    </row>
    <row r="9" spans="1:8" ht="13.5" thickBot="1" x14ac:dyDescent="0.25">
      <c r="A9" s="42" t="s">
        <v>75</v>
      </c>
      <c r="B9" s="41" t="s">
        <v>76</v>
      </c>
      <c r="C9" s="34" t="s">
        <v>41</v>
      </c>
      <c r="D9" s="18">
        <v>1.44</v>
      </c>
      <c r="E9" s="18">
        <v>0.2</v>
      </c>
      <c r="F9" s="18">
        <v>9.02</v>
      </c>
      <c r="G9" s="35">
        <v>43.64</v>
      </c>
      <c r="H9" s="62" t="s">
        <v>14</v>
      </c>
    </row>
    <row r="10" spans="1:8" ht="13.5" customHeight="1" thickBot="1" x14ac:dyDescent="0.25">
      <c r="A10" s="131" t="s">
        <v>16</v>
      </c>
      <c r="B10" s="132"/>
      <c r="C10" s="34"/>
      <c r="D10" s="23">
        <f>SUM(D7:D9)</f>
        <v>12.569999999999999</v>
      </c>
      <c r="E10" s="24">
        <f>SUM(E7:E9)</f>
        <v>10.479999999999999</v>
      </c>
      <c r="F10" s="24">
        <f>SUM(F7:F9)</f>
        <v>12.299999999999999</v>
      </c>
      <c r="G10" s="23">
        <f>SUM(G7:G9)</f>
        <v>190.57999999999998</v>
      </c>
      <c r="H10" s="63"/>
    </row>
    <row r="11" spans="1:8" ht="13.5" thickBot="1" x14ac:dyDescent="0.25">
      <c r="A11" s="133" t="s">
        <v>17</v>
      </c>
      <c r="B11" s="134"/>
      <c r="C11" s="134"/>
      <c r="D11" s="134"/>
      <c r="E11" s="134"/>
      <c r="F11" s="134"/>
      <c r="G11" s="134"/>
      <c r="H11" s="64"/>
    </row>
    <row r="12" spans="1:8" ht="13.5" thickBot="1" x14ac:dyDescent="0.25">
      <c r="A12" s="42" t="s">
        <v>211</v>
      </c>
      <c r="B12" s="41" t="s">
        <v>210</v>
      </c>
      <c r="C12" s="34" t="s">
        <v>29</v>
      </c>
      <c r="D12" s="17">
        <v>1.5</v>
      </c>
      <c r="E12" s="17">
        <v>3.0950000000000002</v>
      </c>
      <c r="F12" s="17">
        <v>9.7249999999999996</v>
      </c>
      <c r="G12" s="25">
        <v>73.824999999999989</v>
      </c>
      <c r="H12" s="61" t="s">
        <v>15</v>
      </c>
    </row>
    <row r="13" spans="1:8" ht="13.5" thickBot="1" x14ac:dyDescent="0.25">
      <c r="A13" s="42" t="s">
        <v>213</v>
      </c>
      <c r="B13" s="41" t="s">
        <v>212</v>
      </c>
      <c r="C13" s="34" t="s">
        <v>39</v>
      </c>
      <c r="D13" s="17">
        <v>11.16</v>
      </c>
      <c r="E13" s="17">
        <v>10.029999999999999</v>
      </c>
      <c r="F13" s="17">
        <v>5.58</v>
      </c>
      <c r="G13" s="25">
        <v>158.65</v>
      </c>
      <c r="H13" s="61" t="s">
        <v>214</v>
      </c>
    </row>
    <row r="14" spans="1:8" ht="13.5" thickBot="1" x14ac:dyDescent="0.25">
      <c r="A14" s="42" t="s">
        <v>73</v>
      </c>
      <c r="B14" s="41" t="s">
        <v>63</v>
      </c>
      <c r="C14" s="34" t="s">
        <v>36</v>
      </c>
      <c r="D14" s="17">
        <v>3.36</v>
      </c>
      <c r="E14" s="17">
        <v>0.67</v>
      </c>
      <c r="F14" s="17">
        <v>38.299999999999997</v>
      </c>
      <c r="G14" s="25">
        <v>172.8</v>
      </c>
      <c r="H14" s="61">
        <v>0</v>
      </c>
    </row>
    <row r="15" spans="1:8" ht="13.5" thickBot="1" x14ac:dyDescent="0.25">
      <c r="A15" s="42" t="s">
        <v>65</v>
      </c>
      <c r="B15" s="41" t="s">
        <v>64</v>
      </c>
      <c r="C15" s="34" t="s">
        <v>51</v>
      </c>
      <c r="D15" s="17">
        <v>0.9</v>
      </c>
      <c r="E15" s="17">
        <v>0.1</v>
      </c>
      <c r="F15" s="17">
        <v>7.3</v>
      </c>
      <c r="G15" s="25">
        <v>35</v>
      </c>
      <c r="H15" s="61" t="s">
        <v>14</v>
      </c>
    </row>
    <row r="16" spans="1:8" ht="13.5" thickBot="1" x14ac:dyDescent="0.25">
      <c r="A16" s="42" t="s">
        <v>128</v>
      </c>
      <c r="B16" s="41" t="s">
        <v>194</v>
      </c>
      <c r="C16" s="34" t="s">
        <v>31</v>
      </c>
      <c r="D16" s="17">
        <v>0.4</v>
      </c>
      <c r="E16" s="17">
        <v>0</v>
      </c>
      <c r="F16" s="17">
        <v>1.8</v>
      </c>
      <c r="G16" s="25">
        <v>9</v>
      </c>
      <c r="H16" s="61"/>
    </row>
    <row r="17" spans="1:8" ht="15" customHeight="1" thickBot="1" x14ac:dyDescent="0.25">
      <c r="A17" s="42" t="s">
        <v>42</v>
      </c>
      <c r="B17" s="41" t="s">
        <v>129</v>
      </c>
      <c r="C17" s="34" t="s">
        <v>25</v>
      </c>
      <c r="D17" s="17">
        <v>0.3</v>
      </c>
      <c r="E17" s="17">
        <v>0</v>
      </c>
      <c r="F17" s="17">
        <v>0.9</v>
      </c>
      <c r="G17" s="25">
        <v>5</v>
      </c>
      <c r="H17" s="62">
        <v>0</v>
      </c>
    </row>
    <row r="18" spans="1:8" ht="13.5" customHeight="1" thickBot="1" x14ac:dyDescent="0.25">
      <c r="A18" s="131" t="s">
        <v>16</v>
      </c>
      <c r="B18" s="132"/>
      <c r="C18" s="34"/>
      <c r="D18" s="25">
        <f>SUM(D12:D17)</f>
        <v>17.619999999999997</v>
      </c>
      <c r="E18" s="25">
        <f>SUM(E12:E17)</f>
        <v>13.895</v>
      </c>
      <c r="F18" s="25">
        <f>SUM(F12:F17)</f>
        <v>63.60499999999999</v>
      </c>
      <c r="G18" s="25">
        <f>SUM(G12:G17)</f>
        <v>454.27499999999998</v>
      </c>
      <c r="H18" s="63"/>
    </row>
    <row r="19" spans="1:8" ht="13.5" thickBot="1" x14ac:dyDescent="0.25">
      <c r="A19" s="133" t="s">
        <v>20</v>
      </c>
      <c r="B19" s="134"/>
      <c r="C19" s="134"/>
      <c r="D19" s="134"/>
      <c r="E19" s="134"/>
      <c r="F19" s="134"/>
      <c r="G19" s="134"/>
      <c r="H19" s="84"/>
    </row>
    <row r="20" spans="1:8" ht="13.5" thickBot="1" x14ac:dyDescent="0.25">
      <c r="A20" s="87" t="s">
        <v>131</v>
      </c>
      <c r="B20" s="80" t="s">
        <v>130</v>
      </c>
      <c r="C20" s="78" t="s">
        <v>92</v>
      </c>
      <c r="D20" s="93">
        <v>8.423333333333332</v>
      </c>
      <c r="E20" s="94">
        <v>5.7733333333333334</v>
      </c>
      <c r="F20" s="94">
        <v>45.253333333333345</v>
      </c>
      <c r="G20" s="95">
        <v>127.81666666666668</v>
      </c>
      <c r="H20" s="85" t="s">
        <v>21</v>
      </c>
    </row>
    <row r="21" spans="1:8" ht="13.5" thickBot="1" x14ac:dyDescent="0.25">
      <c r="A21" s="88" t="s">
        <v>95</v>
      </c>
      <c r="B21" s="80" t="s">
        <v>96</v>
      </c>
      <c r="C21" s="79" t="s">
        <v>25</v>
      </c>
      <c r="D21" s="93">
        <v>4.8</v>
      </c>
      <c r="E21" s="96">
        <v>3.08</v>
      </c>
      <c r="F21" s="96">
        <v>21.939999999999998</v>
      </c>
      <c r="G21" s="83">
        <v>130.36000000000001</v>
      </c>
      <c r="H21" s="92" t="s">
        <v>18</v>
      </c>
    </row>
    <row r="22" spans="1:8" ht="13.5" thickBot="1" x14ac:dyDescent="0.25">
      <c r="A22" s="42" t="s">
        <v>14</v>
      </c>
      <c r="B22" s="72" t="s">
        <v>37</v>
      </c>
      <c r="C22" s="74" t="s">
        <v>31</v>
      </c>
      <c r="D22" s="73">
        <v>0.7</v>
      </c>
      <c r="E22" s="75">
        <v>0.3</v>
      </c>
      <c r="F22" s="75">
        <v>11</v>
      </c>
      <c r="G22" s="83">
        <v>47</v>
      </c>
      <c r="H22" s="62"/>
    </row>
    <row r="23" spans="1:8" ht="13.5" customHeight="1" thickBot="1" x14ac:dyDescent="0.25">
      <c r="A23" s="131" t="s">
        <v>45</v>
      </c>
      <c r="B23" s="140"/>
      <c r="C23" s="81"/>
      <c r="D23" s="24">
        <f>SUM(D20:D22)</f>
        <v>13.923333333333332</v>
      </c>
      <c r="E23" s="23">
        <f>SUM(E20:E22)</f>
        <v>9.1533333333333342</v>
      </c>
      <c r="F23" s="24">
        <f>SUM(F20:F22)</f>
        <v>78.193333333333342</v>
      </c>
      <c r="G23" s="23">
        <f>SUM(G20:G22)</f>
        <v>305.17666666666668</v>
      </c>
      <c r="H23" s="70"/>
    </row>
    <row r="24" spans="1:8" ht="13.5" customHeight="1" thickBot="1" x14ac:dyDescent="0.25">
      <c r="A24" s="127" t="s">
        <v>22</v>
      </c>
      <c r="B24" s="128"/>
      <c r="C24" s="71"/>
      <c r="D24" s="27">
        <f>D23+D18+D10</f>
        <v>44.11333333333333</v>
      </c>
      <c r="E24" s="26">
        <f>E23+E18+E10</f>
        <v>33.528333333333329</v>
      </c>
      <c r="F24" s="27">
        <f>F23+F18+F10</f>
        <v>154.09833333333336</v>
      </c>
      <c r="G24" s="26">
        <f>G23+G18+G10</f>
        <v>950.03166666666652</v>
      </c>
      <c r="H24" s="38" t="s">
        <v>196</v>
      </c>
    </row>
    <row r="25" spans="1:8" ht="13.5" thickBot="1" x14ac:dyDescent="0.25">
      <c r="A25" s="129" t="s">
        <v>23</v>
      </c>
      <c r="B25" s="130"/>
      <c r="C25" s="5"/>
      <c r="D25" s="19" t="s">
        <v>32</v>
      </c>
      <c r="E25" s="13" t="s">
        <v>33</v>
      </c>
      <c r="F25" s="19" t="s">
        <v>34</v>
      </c>
      <c r="G25" s="33" t="s">
        <v>35</v>
      </c>
      <c r="H25" s="14" t="s">
        <v>71</v>
      </c>
    </row>
    <row r="27" spans="1:8" x14ac:dyDescent="0.2">
      <c r="A27" s="69"/>
      <c r="B27" s="11"/>
    </row>
    <row r="28" spans="1:8" ht="13.5" thickBot="1" x14ac:dyDescent="0.25">
      <c r="A28" s="66" t="s">
        <v>208</v>
      </c>
      <c r="B28" s="8"/>
      <c r="C28" s="9"/>
      <c r="D28" s="10"/>
      <c r="E28" s="10"/>
      <c r="F28" s="10"/>
      <c r="G28" s="10"/>
      <c r="H28" s="58"/>
    </row>
    <row r="29" spans="1:8" ht="26.25" thickBot="1" x14ac:dyDescent="0.25">
      <c r="A29" s="67" t="s">
        <v>0</v>
      </c>
      <c r="B29" s="31" t="s">
        <v>1</v>
      </c>
      <c r="C29" s="30" t="s">
        <v>2</v>
      </c>
      <c r="D29" s="137" t="s">
        <v>3</v>
      </c>
      <c r="E29" s="138"/>
      <c r="F29" s="139"/>
      <c r="G29" s="31" t="s">
        <v>4</v>
      </c>
      <c r="H29" s="91" t="s">
        <v>5</v>
      </c>
    </row>
    <row r="30" spans="1:8" ht="16.5" customHeight="1" thickBot="1" x14ac:dyDescent="0.25">
      <c r="A30" s="68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0" t="s">
        <v>106</v>
      </c>
    </row>
    <row r="31" spans="1:8" ht="13.5" thickBot="1" x14ac:dyDescent="0.25">
      <c r="A31" s="133" t="s">
        <v>13</v>
      </c>
      <c r="B31" s="134"/>
      <c r="C31" s="134"/>
      <c r="D31" s="134"/>
      <c r="E31" s="134"/>
      <c r="F31" s="134"/>
      <c r="G31" s="134"/>
      <c r="H31" s="60"/>
    </row>
    <row r="32" spans="1:8" ht="19.5" customHeight="1" thickBot="1" x14ac:dyDescent="0.25">
      <c r="A32" s="42" t="s">
        <v>97</v>
      </c>
      <c r="B32" s="41" t="s">
        <v>215</v>
      </c>
      <c r="C32" s="34" t="s">
        <v>24</v>
      </c>
      <c r="D32" s="17">
        <v>6.1199999999999992</v>
      </c>
      <c r="E32" s="17">
        <v>4.3600000000000003</v>
      </c>
      <c r="F32" s="17">
        <v>26.45</v>
      </c>
      <c r="G32" s="25">
        <v>168.73999999999998</v>
      </c>
      <c r="H32" s="61" t="s">
        <v>14</v>
      </c>
    </row>
    <row r="33" spans="1:8" ht="13.5" thickBot="1" x14ac:dyDescent="0.25">
      <c r="A33" s="42" t="s">
        <v>133</v>
      </c>
      <c r="B33" s="41" t="s">
        <v>134</v>
      </c>
      <c r="C33" s="34" t="s">
        <v>135</v>
      </c>
      <c r="D33" s="17">
        <v>5.03</v>
      </c>
      <c r="E33" s="17">
        <v>9.1999999999999993</v>
      </c>
      <c r="F33" s="17">
        <v>9.0399999999999991</v>
      </c>
      <c r="G33" s="25">
        <v>141.15</v>
      </c>
      <c r="H33" s="62" t="s">
        <v>15</v>
      </c>
    </row>
    <row r="34" spans="1:8" ht="13.5" thickBot="1" x14ac:dyDescent="0.25">
      <c r="A34" s="42" t="s">
        <v>137</v>
      </c>
      <c r="B34" s="41" t="s">
        <v>216</v>
      </c>
      <c r="C34" s="34" t="s">
        <v>25</v>
      </c>
      <c r="D34" s="17">
        <v>3.79</v>
      </c>
      <c r="E34" s="17">
        <v>3.2</v>
      </c>
      <c r="F34" s="17">
        <v>7.8500000000000005</v>
      </c>
      <c r="G34" s="25">
        <v>75.34</v>
      </c>
      <c r="H34" s="62"/>
    </row>
    <row r="35" spans="1:8" ht="13.5" thickBot="1" x14ac:dyDescent="0.25">
      <c r="A35" s="131" t="s">
        <v>16</v>
      </c>
      <c r="B35" s="132"/>
      <c r="C35" s="34"/>
      <c r="D35" s="24">
        <f>SUM(D32:D34)</f>
        <v>14.939999999999998</v>
      </c>
      <c r="E35" s="24">
        <f>SUM(E32:E34)</f>
        <v>16.759999999999998</v>
      </c>
      <c r="F35" s="24">
        <f>SUM(F32:F34)</f>
        <v>43.339999999999996</v>
      </c>
      <c r="G35" s="24">
        <f>SUM(G32:G34)</f>
        <v>385.23</v>
      </c>
      <c r="H35" s="63"/>
    </row>
    <row r="36" spans="1:8" ht="13.5" thickBot="1" x14ac:dyDescent="0.25">
      <c r="A36" s="133" t="s">
        <v>17</v>
      </c>
      <c r="B36" s="134"/>
      <c r="C36" s="134"/>
      <c r="D36" s="134"/>
      <c r="E36" s="134"/>
      <c r="F36" s="134"/>
      <c r="G36" s="134"/>
      <c r="H36" s="60"/>
    </row>
    <row r="37" spans="1:8" ht="13.5" thickBot="1" x14ac:dyDescent="0.25">
      <c r="A37" s="42" t="s">
        <v>218</v>
      </c>
      <c r="B37" s="41" t="s">
        <v>217</v>
      </c>
      <c r="C37" s="34" t="s">
        <v>29</v>
      </c>
      <c r="D37" s="17">
        <v>0.78200000000000003</v>
      </c>
      <c r="E37" s="17">
        <v>2.2119999999999997</v>
      </c>
      <c r="F37" s="17">
        <v>8.1880000000000006</v>
      </c>
      <c r="G37" s="25">
        <v>54.84</v>
      </c>
      <c r="H37" s="61" t="s">
        <v>18</v>
      </c>
    </row>
    <row r="38" spans="1:8" ht="13.5" thickBot="1" x14ac:dyDescent="0.25">
      <c r="A38" s="42" t="s">
        <v>81</v>
      </c>
      <c r="B38" s="41" t="s">
        <v>112</v>
      </c>
      <c r="C38" s="54" t="s">
        <v>52</v>
      </c>
      <c r="D38" s="17">
        <v>11.88</v>
      </c>
      <c r="E38" s="17">
        <v>12.49</v>
      </c>
      <c r="F38" s="17">
        <v>5.26</v>
      </c>
      <c r="G38" s="25">
        <v>179.28</v>
      </c>
      <c r="H38" s="62" t="s">
        <v>83</v>
      </c>
    </row>
    <row r="39" spans="1:8" ht="13.5" thickBot="1" x14ac:dyDescent="0.25">
      <c r="A39" s="42" t="s">
        <v>145</v>
      </c>
      <c r="B39" s="41" t="s">
        <v>144</v>
      </c>
      <c r="C39" s="34">
        <v>50</v>
      </c>
      <c r="D39" s="17">
        <v>0.63000000000000012</v>
      </c>
      <c r="E39" s="17">
        <v>6.31</v>
      </c>
      <c r="F39" s="17">
        <v>3.54</v>
      </c>
      <c r="G39" s="25">
        <v>106.31</v>
      </c>
      <c r="H39" s="62" t="s">
        <v>15</v>
      </c>
    </row>
    <row r="40" spans="1:8" ht="13.5" thickBot="1" x14ac:dyDescent="0.25">
      <c r="A40" s="42" t="s">
        <v>84</v>
      </c>
      <c r="B40" s="45" t="s">
        <v>85</v>
      </c>
      <c r="C40" s="34" t="s">
        <v>39</v>
      </c>
      <c r="D40" s="21">
        <v>2.1733333333333333</v>
      </c>
      <c r="E40" s="21">
        <v>2.54</v>
      </c>
      <c r="F40" s="21">
        <v>16.426666666666666</v>
      </c>
      <c r="G40" s="53">
        <v>92.973333333333343</v>
      </c>
      <c r="H40" s="62"/>
    </row>
    <row r="41" spans="1:8" ht="13.5" thickBot="1" x14ac:dyDescent="0.25">
      <c r="A41" s="42" t="s">
        <v>147</v>
      </c>
      <c r="B41" s="41" t="s">
        <v>146</v>
      </c>
      <c r="C41" s="36" t="s">
        <v>31</v>
      </c>
      <c r="D41" s="18">
        <v>0.89</v>
      </c>
      <c r="E41" s="18">
        <v>2.59</v>
      </c>
      <c r="F41" s="18">
        <v>3.36</v>
      </c>
      <c r="G41" s="35">
        <v>37.51</v>
      </c>
      <c r="H41" s="62"/>
    </row>
    <row r="42" spans="1:8" ht="13.5" thickBot="1" x14ac:dyDescent="0.25">
      <c r="A42" s="42" t="s">
        <v>42</v>
      </c>
      <c r="B42" s="41" t="s">
        <v>129</v>
      </c>
      <c r="C42" s="34" t="s">
        <v>25</v>
      </c>
      <c r="D42" s="17">
        <v>0.3</v>
      </c>
      <c r="E42" s="17">
        <v>0</v>
      </c>
      <c r="F42" s="17">
        <v>0.9</v>
      </c>
      <c r="G42" s="25">
        <v>5</v>
      </c>
      <c r="H42" s="62"/>
    </row>
    <row r="43" spans="1:8" ht="13.5" thickBot="1" x14ac:dyDescent="0.25">
      <c r="A43" s="131" t="s">
        <v>16</v>
      </c>
      <c r="B43" s="132"/>
      <c r="C43" s="34"/>
      <c r="D43" s="25">
        <f>SUM(D37:D42)</f>
        <v>16.655333333333335</v>
      </c>
      <c r="E43" s="25">
        <f>SUM(E37:E42)</f>
        <v>26.141999999999999</v>
      </c>
      <c r="F43" s="25">
        <f>SUM(F37:F42)</f>
        <v>37.67466666666666</v>
      </c>
      <c r="G43" s="25">
        <f>SUM(G37:G42)</f>
        <v>475.91333333333336</v>
      </c>
      <c r="H43" s="63"/>
    </row>
    <row r="44" spans="1:8" ht="13.5" thickBot="1" x14ac:dyDescent="0.25">
      <c r="A44" s="133" t="s">
        <v>20</v>
      </c>
      <c r="B44" s="134"/>
      <c r="C44" s="134"/>
      <c r="D44" s="134"/>
      <c r="E44" s="134"/>
      <c r="F44" s="134"/>
      <c r="G44" s="142"/>
      <c r="H44" s="60"/>
    </row>
    <row r="45" spans="1:8" ht="13.5" thickBot="1" x14ac:dyDescent="0.25">
      <c r="A45" s="42" t="s">
        <v>149</v>
      </c>
      <c r="B45" s="46" t="s">
        <v>148</v>
      </c>
      <c r="C45" s="34" t="s">
        <v>36</v>
      </c>
      <c r="D45" s="22">
        <v>5.0823005565862713</v>
      </c>
      <c r="E45" s="22">
        <v>6.446199723904706</v>
      </c>
      <c r="F45" s="22">
        <v>32.670072784358496</v>
      </c>
      <c r="G45" s="15">
        <v>204.72727412149783</v>
      </c>
      <c r="H45" s="61" t="s">
        <v>98</v>
      </c>
    </row>
    <row r="46" spans="1:8" ht="13.5" thickBot="1" x14ac:dyDescent="0.25">
      <c r="A46" s="42">
        <v>0</v>
      </c>
      <c r="B46" s="41" t="s">
        <v>103</v>
      </c>
      <c r="C46" s="37" t="s">
        <v>30</v>
      </c>
      <c r="D46" s="25">
        <v>4.5</v>
      </c>
      <c r="E46" s="25">
        <v>3</v>
      </c>
      <c r="F46" s="25">
        <v>6.75</v>
      </c>
      <c r="G46" s="23">
        <v>72</v>
      </c>
      <c r="H46" s="62" t="s">
        <v>18</v>
      </c>
    </row>
    <row r="47" spans="1:8" ht="13.5" thickBot="1" x14ac:dyDescent="0.25">
      <c r="A47" s="131" t="s">
        <v>45</v>
      </c>
      <c r="B47" s="132"/>
      <c r="C47" s="34"/>
      <c r="D47" s="25">
        <f>SUM(D45:D46)</f>
        <v>9.5823005565862722</v>
      </c>
      <c r="E47" s="25">
        <f>SUM(E45:E46)</f>
        <v>9.4461997239047051</v>
      </c>
      <c r="F47" s="25">
        <f>SUM(F45:F46)</f>
        <v>39.420072784358496</v>
      </c>
      <c r="G47" s="23">
        <f>SUM(G45:G46)</f>
        <v>276.72727412149783</v>
      </c>
      <c r="H47" s="63"/>
    </row>
    <row r="48" spans="1:8" ht="13.5" thickBot="1" x14ac:dyDescent="0.25">
      <c r="A48" s="127" t="s">
        <v>22</v>
      </c>
      <c r="B48" s="128"/>
      <c r="C48" s="55"/>
      <c r="D48" s="57">
        <f>D47+D43+D35</f>
        <v>41.177633889919605</v>
      </c>
      <c r="E48" s="57">
        <f>E47+E43+E35</f>
        <v>52.348199723904706</v>
      </c>
      <c r="F48" s="56">
        <f>F47+F43+F35</f>
        <v>120.43473945102517</v>
      </c>
      <c r="G48" s="56">
        <f>G47+G43+G35</f>
        <v>1137.8706074548313</v>
      </c>
      <c r="H48" s="38" t="s">
        <v>109</v>
      </c>
    </row>
    <row r="49" spans="1:8" ht="13.5" thickBot="1" x14ac:dyDescent="0.25">
      <c r="A49" s="129" t="s">
        <v>23</v>
      </c>
      <c r="B49" s="130"/>
      <c r="C49" s="5"/>
      <c r="D49" s="13" t="s">
        <v>32</v>
      </c>
      <c r="E49" s="13" t="s">
        <v>33</v>
      </c>
      <c r="F49" s="19" t="s">
        <v>34</v>
      </c>
      <c r="G49" s="33" t="s">
        <v>35</v>
      </c>
      <c r="H49" s="14" t="s">
        <v>71</v>
      </c>
    </row>
    <row r="50" spans="1:8" x14ac:dyDescent="0.2">
      <c r="A50" s="69"/>
      <c r="B50" s="11"/>
    </row>
    <row r="51" spans="1:8" ht="13.5" thickBot="1" x14ac:dyDescent="0.25">
      <c r="A51" s="66" t="s">
        <v>122</v>
      </c>
      <c r="B51" s="8"/>
      <c r="C51" s="9"/>
      <c r="D51" s="10"/>
      <c r="E51" s="10"/>
      <c r="F51" s="10"/>
      <c r="G51" s="10"/>
      <c r="H51" s="58"/>
    </row>
    <row r="52" spans="1:8" ht="26.25" thickBot="1" x14ac:dyDescent="0.25">
      <c r="A52" s="67" t="s">
        <v>0</v>
      </c>
      <c r="B52" s="31" t="s">
        <v>1</v>
      </c>
      <c r="C52" s="30" t="s">
        <v>2</v>
      </c>
      <c r="D52" s="137" t="s">
        <v>3</v>
      </c>
      <c r="E52" s="138"/>
      <c r="F52" s="139"/>
      <c r="G52" s="31" t="s">
        <v>4</v>
      </c>
      <c r="H52" s="91" t="s">
        <v>5</v>
      </c>
    </row>
    <row r="53" spans="1:8" ht="26.25" thickBot="1" x14ac:dyDescent="0.25">
      <c r="A53" s="68" t="s">
        <v>6</v>
      </c>
      <c r="B53" s="16" t="s">
        <v>7</v>
      </c>
      <c r="C53" s="32" t="s">
        <v>8</v>
      </c>
      <c r="D53" s="16" t="s">
        <v>9</v>
      </c>
      <c r="E53" s="16" t="s">
        <v>10</v>
      </c>
      <c r="F53" s="16" t="s">
        <v>11</v>
      </c>
      <c r="G53" s="16" t="s">
        <v>12</v>
      </c>
      <c r="H53" s="90" t="s">
        <v>106</v>
      </c>
    </row>
    <row r="54" spans="1:8" ht="15" customHeight="1" thickBot="1" x14ac:dyDescent="0.25">
      <c r="A54" s="133" t="s">
        <v>13</v>
      </c>
      <c r="B54" s="134"/>
      <c r="C54" s="134"/>
      <c r="D54" s="134"/>
      <c r="E54" s="134"/>
      <c r="F54" s="134"/>
      <c r="G54" s="134"/>
      <c r="H54" s="64"/>
    </row>
    <row r="55" spans="1:8" ht="14.25" customHeight="1" thickBot="1" x14ac:dyDescent="0.25">
      <c r="A55" s="44" t="s">
        <v>90</v>
      </c>
      <c r="B55" s="44" t="s">
        <v>219</v>
      </c>
      <c r="C55" s="50" t="s">
        <v>24</v>
      </c>
      <c r="D55" s="20">
        <v>6.1499999999999995</v>
      </c>
      <c r="E55" s="20">
        <v>8.4600000000000009</v>
      </c>
      <c r="F55" s="20">
        <v>26.49</v>
      </c>
      <c r="G55" s="24">
        <v>205.89</v>
      </c>
      <c r="H55" s="61" t="s">
        <v>89</v>
      </c>
    </row>
    <row r="56" spans="1:8" ht="13.5" thickBot="1" x14ac:dyDescent="0.25">
      <c r="A56" s="42" t="s">
        <v>66</v>
      </c>
      <c r="B56" s="41" t="s">
        <v>72</v>
      </c>
      <c r="C56" s="34" t="s">
        <v>26</v>
      </c>
      <c r="D56" s="17">
        <v>1.73</v>
      </c>
      <c r="E56" s="17">
        <v>4.8</v>
      </c>
      <c r="F56" s="17">
        <v>9.0399999999999991</v>
      </c>
      <c r="G56" s="25">
        <v>88.15</v>
      </c>
      <c r="H56" s="62" t="s">
        <v>15</v>
      </c>
    </row>
    <row r="57" spans="1:8" ht="15.75" customHeight="1" thickBot="1" x14ac:dyDescent="0.25">
      <c r="A57" s="42" t="s">
        <v>28</v>
      </c>
      <c r="B57" s="41" t="s">
        <v>152</v>
      </c>
      <c r="C57" s="34" t="s">
        <v>25</v>
      </c>
      <c r="D57" s="17">
        <v>0</v>
      </c>
      <c r="E57" s="17">
        <v>0</v>
      </c>
      <c r="F57" s="17">
        <v>0</v>
      </c>
      <c r="G57" s="25">
        <v>0</v>
      </c>
      <c r="H57" s="62">
        <v>0</v>
      </c>
    </row>
    <row r="58" spans="1:8" ht="13.5" thickBot="1" x14ac:dyDescent="0.25">
      <c r="A58" s="131" t="s">
        <v>16</v>
      </c>
      <c r="B58" s="132"/>
      <c r="C58" s="34"/>
      <c r="D58" s="23">
        <f>SUM(D55:D57)</f>
        <v>7.879999999999999</v>
      </c>
      <c r="E58" s="24">
        <f>SUM(E55:E57)</f>
        <v>13.260000000000002</v>
      </c>
      <c r="F58" s="23">
        <f>SUM(F55:F57)</f>
        <v>35.53</v>
      </c>
      <c r="G58" s="24">
        <f>SUM(G55:G57)</f>
        <v>294.03999999999996</v>
      </c>
      <c r="H58" s="63"/>
    </row>
    <row r="59" spans="1:8" ht="27" customHeight="1" thickBot="1" x14ac:dyDescent="0.25">
      <c r="A59" s="133" t="s">
        <v>17</v>
      </c>
      <c r="B59" s="134"/>
      <c r="C59" s="134"/>
      <c r="D59" s="134"/>
      <c r="E59" s="134"/>
      <c r="F59" s="134"/>
      <c r="G59" s="134"/>
      <c r="H59" s="64"/>
    </row>
    <row r="60" spans="1:8" ht="13.5" thickBot="1" x14ac:dyDescent="0.25">
      <c r="A60" s="42" t="s">
        <v>153</v>
      </c>
      <c r="B60" s="41" t="s">
        <v>220</v>
      </c>
      <c r="C60" s="34" t="s">
        <v>30</v>
      </c>
      <c r="D60" s="17">
        <v>4.2266666666666666</v>
      </c>
      <c r="E60" s="17">
        <v>5.5587301587301585</v>
      </c>
      <c r="F60" s="17">
        <v>16.052063492063493</v>
      </c>
      <c r="G60" s="25">
        <v>131.2673015873016</v>
      </c>
      <c r="H60" s="61">
        <v>0</v>
      </c>
    </row>
    <row r="61" spans="1:8" ht="13.5" thickBot="1" x14ac:dyDescent="0.25">
      <c r="A61" s="42" t="s">
        <v>221</v>
      </c>
      <c r="B61" s="47" t="s">
        <v>222</v>
      </c>
      <c r="C61" s="51">
        <v>150</v>
      </c>
      <c r="D61" s="49">
        <v>14.642857142857141</v>
      </c>
      <c r="E61" s="49">
        <v>12.682500000000001</v>
      </c>
      <c r="F61" s="49">
        <v>27.822500000000002</v>
      </c>
      <c r="G61" s="52">
        <v>274.06</v>
      </c>
      <c r="H61" s="62" t="s">
        <v>15</v>
      </c>
    </row>
    <row r="62" spans="1:8" ht="13.5" thickBot="1" x14ac:dyDescent="0.25">
      <c r="A62" s="42" t="s">
        <v>158</v>
      </c>
      <c r="B62" s="65" t="s">
        <v>157</v>
      </c>
      <c r="C62" s="51" t="s">
        <v>31</v>
      </c>
      <c r="D62" s="49">
        <v>0.713090909090909</v>
      </c>
      <c r="E62" s="49">
        <v>3.0087272727272727</v>
      </c>
      <c r="F62" s="49">
        <v>5.7025454545454544</v>
      </c>
      <c r="G62" s="52">
        <v>49.647272727272728</v>
      </c>
      <c r="H62" s="62">
        <v>0</v>
      </c>
    </row>
    <row r="63" spans="1:8" ht="13.5" thickBot="1" x14ac:dyDescent="0.25">
      <c r="A63" s="42" t="s">
        <v>42</v>
      </c>
      <c r="B63" s="41" t="s">
        <v>156</v>
      </c>
      <c r="C63" s="34" t="s">
        <v>25</v>
      </c>
      <c r="D63" s="17">
        <v>0.3</v>
      </c>
      <c r="E63" s="17">
        <v>0</v>
      </c>
      <c r="F63" s="17">
        <v>0.9</v>
      </c>
      <c r="G63" s="25">
        <v>5</v>
      </c>
      <c r="H63" s="62">
        <v>0</v>
      </c>
    </row>
    <row r="64" spans="1:8" ht="13.5" thickBot="1" x14ac:dyDescent="0.25">
      <c r="A64" s="44" t="s">
        <v>65</v>
      </c>
      <c r="B64" s="41" t="s">
        <v>64</v>
      </c>
      <c r="C64" s="34" t="s">
        <v>51</v>
      </c>
      <c r="D64" s="17" t="s">
        <v>68</v>
      </c>
      <c r="E64" s="17" t="s">
        <v>69</v>
      </c>
      <c r="F64" s="17">
        <v>7.3</v>
      </c>
      <c r="G64" s="25" t="s">
        <v>70</v>
      </c>
      <c r="H64" s="62" t="s">
        <v>14</v>
      </c>
    </row>
    <row r="65" spans="1:8" ht="13.5" thickBot="1" x14ac:dyDescent="0.25">
      <c r="A65" s="131" t="s">
        <v>16</v>
      </c>
      <c r="B65" s="132"/>
      <c r="C65" s="34"/>
      <c r="D65" s="25">
        <f>SUM(D60:D64)</f>
        <v>19.882614718614715</v>
      </c>
      <c r="E65" s="25">
        <f>SUM(E60:E64)</f>
        <v>21.249957431457435</v>
      </c>
      <c r="F65" s="25">
        <f>SUM(F60:F64)</f>
        <v>57.777108946608941</v>
      </c>
      <c r="G65" s="23">
        <f>SUM(G60:G64)</f>
        <v>459.97457431457428</v>
      </c>
      <c r="H65" s="63"/>
    </row>
    <row r="66" spans="1:8" ht="13.5" thickBot="1" x14ac:dyDescent="0.25">
      <c r="A66" s="133" t="s">
        <v>20</v>
      </c>
      <c r="B66" s="134"/>
      <c r="C66" s="134"/>
      <c r="D66" s="134"/>
      <c r="E66" s="134"/>
      <c r="F66" s="134"/>
      <c r="G66" s="134"/>
      <c r="H66" s="64"/>
    </row>
    <row r="67" spans="1:8" ht="13.5" thickBot="1" x14ac:dyDescent="0.25">
      <c r="A67" s="44" t="s">
        <v>159</v>
      </c>
      <c r="B67" s="46" t="s">
        <v>160</v>
      </c>
      <c r="C67" s="34" t="s">
        <v>39</v>
      </c>
      <c r="D67" s="22">
        <v>12.88</v>
      </c>
      <c r="E67" s="22">
        <v>8.009999999999998</v>
      </c>
      <c r="F67" s="22">
        <v>21.709999999999994</v>
      </c>
      <c r="G67" s="15">
        <v>202.12999999999997</v>
      </c>
      <c r="H67" s="61" t="s">
        <v>21</v>
      </c>
    </row>
    <row r="68" spans="1:8" ht="13.5" thickBot="1" x14ac:dyDescent="0.25">
      <c r="A68" s="88" t="s">
        <v>28</v>
      </c>
      <c r="B68" s="80" t="s">
        <v>74</v>
      </c>
      <c r="C68" s="79" t="s">
        <v>25</v>
      </c>
      <c r="D68" s="76">
        <v>0</v>
      </c>
      <c r="E68" s="77">
        <v>0</v>
      </c>
      <c r="F68" s="77">
        <v>0</v>
      </c>
      <c r="G68" s="82">
        <v>0</v>
      </c>
      <c r="H68" s="86">
        <v>0</v>
      </c>
    </row>
    <row r="69" spans="1:8" ht="13.5" thickBot="1" x14ac:dyDescent="0.25">
      <c r="A69" s="131" t="s">
        <v>45</v>
      </c>
      <c r="B69" s="132"/>
      <c r="C69" s="34"/>
      <c r="D69" s="24">
        <f>SUM(D67:D68)</f>
        <v>12.88</v>
      </c>
      <c r="E69" s="23">
        <f>SUM(E67:E68)</f>
        <v>8.009999999999998</v>
      </c>
      <c r="F69" s="24">
        <f>SUM(F67:F68)</f>
        <v>21.709999999999994</v>
      </c>
      <c r="G69" s="23">
        <f>SUM(G67:G68)</f>
        <v>202.12999999999997</v>
      </c>
      <c r="H69" s="63"/>
    </row>
    <row r="70" spans="1:8" ht="13.5" thickBot="1" x14ac:dyDescent="0.25">
      <c r="A70" s="127" t="s">
        <v>22</v>
      </c>
      <c r="B70" s="128"/>
      <c r="C70" s="71"/>
      <c r="D70" s="26">
        <f>D69+D65+D58</f>
        <v>40.642614718614709</v>
      </c>
      <c r="E70" s="26">
        <f>E69+E65+E58</f>
        <v>42.519957431457435</v>
      </c>
      <c r="F70" s="26">
        <f>F69+F65+F58</f>
        <v>115.01710894660894</v>
      </c>
      <c r="G70" s="26">
        <f>G69+G65+G58</f>
        <v>956.14457431457424</v>
      </c>
      <c r="H70" s="38" t="s">
        <v>191</v>
      </c>
    </row>
    <row r="71" spans="1:8" ht="13.5" thickBot="1" x14ac:dyDescent="0.25">
      <c r="A71" s="129" t="s">
        <v>23</v>
      </c>
      <c r="B71" s="130"/>
      <c r="C71" s="5"/>
      <c r="D71" s="13" t="s">
        <v>32</v>
      </c>
      <c r="E71" s="13" t="s">
        <v>33</v>
      </c>
      <c r="F71" s="19" t="s">
        <v>34</v>
      </c>
      <c r="G71" s="33" t="s">
        <v>35</v>
      </c>
      <c r="H71" s="14" t="s">
        <v>71</v>
      </c>
    </row>
    <row r="72" spans="1:8" x14ac:dyDescent="0.2">
      <c r="A72" s="69"/>
      <c r="B72" s="11"/>
    </row>
    <row r="73" spans="1:8" ht="13.5" thickBot="1" x14ac:dyDescent="0.25">
      <c r="A73" s="66" t="s">
        <v>123</v>
      </c>
      <c r="B73" s="8"/>
      <c r="C73" s="9"/>
      <c r="D73" s="10"/>
      <c r="E73" s="10"/>
      <c r="F73" s="10"/>
      <c r="G73" s="10"/>
      <c r="H73" s="58"/>
    </row>
    <row r="74" spans="1:8" ht="26.25" thickBot="1" x14ac:dyDescent="0.25">
      <c r="A74" s="67" t="s">
        <v>0</v>
      </c>
      <c r="B74" s="31" t="s">
        <v>1</v>
      </c>
      <c r="C74" s="30" t="s">
        <v>2</v>
      </c>
      <c r="D74" s="137" t="s">
        <v>3</v>
      </c>
      <c r="E74" s="138"/>
      <c r="F74" s="139"/>
      <c r="G74" s="31" t="s">
        <v>4</v>
      </c>
      <c r="H74" s="91" t="s">
        <v>5</v>
      </c>
    </row>
    <row r="75" spans="1:8" ht="26.25" thickBot="1" x14ac:dyDescent="0.25">
      <c r="A75" s="68" t="s">
        <v>6</v>
      </c>
      <c r="B75" s="16" t="s">
        <v>7</v>
      </c>
      <c r="C75" s="32" t="s">
        <v>8</v>
      </c>
      <c r="D75" s="16" t="s">
        <v>9</v>
      </c>
      <c r="E75" s="16" t="s">
        <v>10</v>
      </c>
      <c r="F75" s="16" t="s">
        <v>11</v>
      </c>
      <c r="G75" s="16" t="s">
        <v>12</v>
      </c>
      <c r="H75" s="90" t="s">
        <v>106</v>
      </c>
    </row>
    <row r="76" spans="1:8" ht="13.5" thickBot="1" x14ac:dyDescent="0.25">
      <c r="A76" s="133" t="s">
        <v>13</v>
      </c>
      <c r="B76" s="134"/>
      <c r="C76" s="134"/>
      <c r="D76" s="134"/>
      <c r="E76" s="134"/>
      <c r="F76" s="134"/>
      <c r="G76" s="134"/>
      <c r="H76" s="64"/>
    </row>
    <row r="77" spans="1:8" ht="13.5" thickBot="1" x14ac:dyDescent="0.25">
      <c r="A77" s="42" t="s">
        <v>161</v>
      </c>
      <c r="B77" s="41" t="s">
        <v>223</v>
      </c>
      <c r="C77" s="34" t="s">
        <v>163</v>
      </c>
      <c r="D77" s="17">
        <v>8.82</v>
      </c>
      <c r="E77" s="17">
        <v>9.4</v>
      </c>
      <c r="F77" s="17">
        <v>2.42</v>
      </c>
      <c r="G77" s="25">
        <v>129.26</v>
      </c>
      <c r="H77" s="61" t="s">
        <v>224</v>
      </c>
    </row>
    <row r="78" spans="1:8" ht="13.5" thickBot="1" x14ac:dyDescent="0.25">
      <c r="A78" s="42" t="s">
        <v>101</v>
      </c>
      <c r="B78" s="41" t="s">
        <v>164</v>
      </c>
      <c r="C78" s="34" t="s">
        <v>26</v>
      </c>
      <c r="D78" s="17">
        <v>2.4299999999999997</v>
      </c>
      <c r="E78" s="17">
        <v>4.8199999999999994</v>
      </c>
      <c r="F78" s="17">
        <v>9.2399999999999984</v>
      </c>
      <c r="G78" s="25">
        <v>92.35</v>
      </c>
      <c r="H78" s="89" t="s">
        <v>15</v>
      </c>
    </row>
    <row r="79" spans="1:8" ht="13.5" thickBot="1" x14ac:dyDescent="0.25">
      <c r="A79" s="42" t="s">
        <v>28</v>
      </c>
      <c r="B79" s="43" t="s">
        <v>165</v>
      </c>
      <c r="C79" s="34" t="s">
        <v>25</v>
      </c>
      <c r="D79" s="4">
        <v>0</v>
      </c>
      <c r="E79" s="4">
        <v>0</v>
      </c>
      <c r="F79" s="4">
        <v>0</v>
      </c>
      <c r="G79" s="15">
        <v>0</v>
      </c>
      <c r="H79" s="62">
        <v>0</v>
      </c>
    </row>
    <row r="80" spans="1:8" ht="30" customHeight="1" thickBot="1" x14ac:dyDescent="0.25">
      <c r="A80" s="131" t="s">
        <v>16</v>
      </c>
      <c r="B80" s="132"/>
      <c r="C80" s="34"/>
      <c r="D80" s="23">
        <f>SUM(D77:D79)</f>
        <v>11.25</v>
      </c>
      <c r="E80" s="24">
        <f>SUM(E77:E79)</f>
        <v>14.219999999999999</v>
      </c>
      <c r="F80" s="24">
        <f>SUM(F77:F79)</f>
        <v>11.659999999999998</v>
      </c>
      <c r="G80" s="23">
        <f>SUM(G77:G79)</f>
        <v>221.60999999999999</v>
      </c>
      <c r="H80" s="63"/>
    </row>
    <row r="81" spans="1:8" ht="13.5" thickBot="1" x14ac:dyDescent="0.25">
      <c r="A81" s="133" t="s">
        <v>17</v>
      </c>
      <c r="B81" s="134"/>
      <c r="C81" s="134"/>
      <c r="D81" s="134"/>
      <c r="E81" s="134"/>
      <c r="F81" s="134"/>
      <c r="G81" s="134"/>
      <c r="H81" s="64"/>
    </row>
    <row r="82" spans="1:8" ht="13.5" thickBot="1" x14ac:dyDescent="0.25">
      <c r="A82" s="42"/>
      <c r="B82" s="41" t="s">
        <v>225</v>
      </c>
      <c r="C82" s="34" t="s">
        <v>30</v>
      </c>
      <c r="D82" s="17">
        <v>3.8902426773178407</v>
      </c>
      <c r="E82" s="17">
        <v>2.6461371338658921</v>
      </c>
      <c r="F82" s="17">
        <v>9.1749134592108437</v>
      </c>
      <c r="G82" s="25">
        <v>76.954738562091507</v>
      </c>
      <c r="H82" s="61" t="s">
        <v>14</v>
      </c>
    </row>
    <row r="83" spans="1:8" ht="13.5" thickBot="1" x14ac:dyDescent="0.25">
      <c r="A83" s="42" t="s">
        <v>170</v>
      </c>
      <c r="B83" s="41" t="s">
        <v>226</v>
      </c>
      <c r="C83" s="34" t="s">
        <v>227</v>
      </c>
      <c r="D83" s="17">
        <v>11.626816326530612</v>
      </c>
      <c r="E83" s="17">
        <v>9.1126938775510204</v>
      </c>
      <c r="F83" s="17">
        <v>30.543673469387755</v>
      </c>
      <c r="G83" s="25">
        <v>241.83211734693879</v>
      </c>
      <c r="H83" s="61" t="s">
        <v>228</v>
      </c>
    </row>
    <row r="84" spans="1:8" ht="13.5" thickBot="1" x14ac:dyDescent="0.25">
      <c r="A84" s="42" t="s">
        <v>128</v>
      </c>
      <c r="B84" s="41" t="s">
        <v>172</v>
      </c>
      <c r="C84" s="34" t="s">
        <v>31</v>
      </c>
      <c r="D84" s="17">
        <v>0.4</v>
      </c>
      <c r="E84" s="17">
        <v>0</v>
      </c>
      <c r="F84" s="17">
        <v>1.8</v>
      </c>
      <c r="G84" s="25">
        <v>9</v>
      </c>
      <c r="H84" s="61">
        <v>0</v>
      </c>
    </row>
    <row r="85" spans="1:8" ht="13.5" thickBot="1" x14ac:dyDescent="0.25">
      <c r="A85" s="42" t="s">
        <v>42</v>
      </c>
      <c r="B85" s="41" t="s">
        <v>173</v>
      </c>
      <c r="C85" s="34" t="s">
        <v>25</v>
      </c>
      <c r="D85" s="17">
        <v>0.3</v>
      </c>
      <c r="E85" s="17">
        <v>0</v>
      </c>
      <c r="F85" s="17">
        <v>0.9</v>
      </c>
      <c r="G85" s="25">
        <v>5</v>
      </c>
      <c r="H85" s="61">
        <v>0</v>
      </c>
    </row>
    <row r="86" spans="1:8" ht="13.5" thickBot="1" x14ac:dyDescent="0.25">
      <c r="A86" s="42" t="s">
        <v>75</v>
      </c>
      <c r="B86" s="41" t="s">
        <v>76</v>
      </c>
      <c r="C86" s="34" t="s">
        <v>41</v>
      </c>
      <c r="D86" s="17">
        <v>1.44</v>
      </c>
      <c r="E86" s="17">
        <v>0.2</v>
      </c>
      <c r="F86" s="17">
        <v>9.02</v>
      </c>
      <c r="G86" s="25">
        <v>43.64</v>
      </c>
      <c r="H86" s="61" t="s">
        <v>14</v>
      </c>
    </row>
    <row r="87" spans="1:8" ht="13.5" thickBot="1" x14ac:dyDescent="0.25">
      <c r="A87" s="131" t="s">
        <v>16</v>
      </c>
      <c r="B87" s="132"/>
      <c r="C87" s="34"/>
      <c r="D87" s="25">
        <f>SUM(D82:D86)</f>
        <v>17.657059003848453</v>
      </c>
      <c r="E87" s="25">
        <f>SUM(E82:E86)</f>
        <v>11.958831011416912</v>
      </c>
      <c r="F87" s="25">
        <f>SUM(F82:F86)</f>
        <v>51.438586928598596</v>
      </c>
      <c r="G87" s="25">
        <f>SUM(G82:G86)</f>
        <v>376.42685590903028</v>
      </c>
      <c r="H87" s="63"/>
    </row>
    <row r="88" spans="1:8" ht="13.5" thickBot="1" x14ac:dyDescent="0.25">
      <c r="A88" s="133" t="s">
        <v>20</v>
      </c>
      <c r="B88" s="134"/>
      <c r="C88" s="134"/>
      <c r="D88" s="134"/>
      <c r="E88" s="134"/>
      <c r="F88" s="134"/>
      <c r="G88" s="134"/>
      <c r="H88" s="84"/>
    </row>
    <row r="89" spans="1:8" ht="13.5" thickBot="1" x14ac:dyDescent="0.25">
      <c r="A89" s="87" t="s">
        <v>94</v>
      </c>
      <c r="B89" s="80" t="s">
        <v>174</v>
      </c>
      <c r="C89" s="78" t="s">
        <v>36</v>
      </c>
      <c r="D89" s="93">
        <v>3.125</v>
      </c>
      <c r="E89" s="94">
        <v>13.125</v>
      </c>
      <c r="F89" s="94">
        <v>23.75</v>
      </c>
      <c r="G89" s="95">
        <v>226.25</v>
      </c>
      <c r="H89" s="85" t="s">
        <v>21</v>
      </c>
    </row>
    <row r="90" spans="1:8" ht="13.5" thickBot="1" x14ac:dyDescent="0.25">
      <c r="A90" s="88" t="s">
        <v>14</v>
      </c>
      <c r="B90" s="80" t="s">
        <v>37</v>
      </c>
      <c r="C90" s="79" t="s">
        <v>39</v>
      </c>
      <c r="D90" s="93">
        <v>1.4</v>
      </c>
      <c r="E90" s="96">
        <v>0.6</v>
      </c>
      <c r="F90" s="96">
        <v>22</v>
      </c>
      <c r="G90" s="83">
        <v>94</v>
      </c>
      <c r="H90" s="92">
        <v>0</v>
      </c>
    </row>
    <row r="91" spans="1:8" ht="13.5" thickBot="1" x14ac:dyDescent="0.25">
      <c r="A91" s="88">
        <v>0</v>
      </c>
      <c r="B91" s="80" t="s">
        <v>103</v>
      </c>
      <c r="C91" s="79" t="s">
        <v>30</v>
      </c>
      <c r="D91" s="93">
        <v>4.5</v>
      </c>
      <c r="E91" s="96">
        <v>3</v>
      </c>
      <c r="F91" s="96">
        <v>6.75</v>
      </c>
      <c r="G91" s="83">
        <v>72</v>
      </c>
      <c r="H91" s="61" t="s">
        <v>18</v>
      </c>
    </row>
    <row r="92" spans="1:8" ht="13.5" thickBot="1" x14ac:dyDescent="0.25">
      <c r="A92" s="131" t="s">
        <v>45</v>
      </c>
      <c r="B92" s="140"/>
      <c r="C92" s="81"/>
      <c r="D92" s="24">
        <f>SUM(D89:D91)</f>
        <v>9.0250000000000004</v>
      </c>
      <c r="E92" s="23">
        <f>SUM(E89:E91)</f>
        <v>16.725000000000001</v>
      </c>
      <c r="F92" s="24">
        <f>SUM(F89:F91)</f>
        <v>52.5</v>
      </c>
      <c r="G92" s="23">
        <f>SUM(G89:G91)</f>
        <v>392.25</v>
      </c>
      <c r="H92" s="70"/>
    </row>
    <row r="93" spans="1:8" ht="13.5" thickBot="1" x14ac:dyDescent="0.25">
      <c r="A93" s="127" t="s">
        <v>22</v>
      </c>
      <c r="B93" s="128"/>
      <c r="C93" s="71"/>
      <c r="D93" s="27">
        <f>D92+D87+D80</f>
        <v>37.932059003848451</v>
      </c>
      <c r="E93" s="26">
        <f>E92+E87+E80</f>
        <v>42.903831011416912</v>
      </c>
      <c r="F93" s="27">
        <f>F92+F87+F80</f>
        <v>115.59858692859859</v>
      </c>
      <c r="G93" s="26">
        <f>G92+G87+G80</f>
        <v>990.28685590903035</v>
      </c>
      <c r="H93" s="38" t="s">
        <v>192</v>
      </c>
    </row>
    <row r="94" spans="1:8" ht="13.5" thickBot="1" x14ac:dyDescent="0.25">
      <c r="A94" s="129" t="s">
        <v>23</v>
      </c>
      <c r="B94" s="130"/>
      <c r="C94" s="5"/>
      <c r="D94" s="19" t="s">
        <v>32</v>
      </c>
      <c r="E94" s="13" t="s">
        <v>33</v>
      </c>
      <c r="F94" s="19" t="s">
        <v>34</v>
      </c>
      <c r="G94" s="33" t="s">
        <v>35</v>
      </c>
      <c r="H94" s="14" t="s">
        <v>71</v>
      </c>
    </row>
    <row r="95" spans="1:8" x14ac:dyDescent="0.2">
      <c r="A95" s="69"/>
      <c r="B95" s="11"/>
    </row>
    <row r="96" spans="1:8" ht="13.5" thickBot="1" x14ac:dyDescent="0.25">
      <c r="A96" s="66" t="s">
        <v>209</v>
      </c>
      <c r="B96" s="8"/>
      <c r="C96" s="9"/>
      <c r="D96" s="10"/>
      <c r="E96" s="10"/>
      <c r="F96" s="10"/>
      <c r="G96" s="10"/>
      <c r="H96" s="58"/>
    </row>
    <row r="97" spans="1:8" ht="26.25" thickBot="1" x14ac:dyDescent="0.25">
      <c r="A97" s="67" t="s">
        <v>0</v>
      </c>
      <c r="B97" s="31" t="s">
        <v>1</v>
      </c>
      <c r="C97" s="30" t="s">
        <v>2</v>
      </c>
      <c r="D97" s="137" t="s">
        <v>3</v>
      </c>
      <c r="E97" s="138"/>
      <c r="F97" s="139"/>
      <c r="G97" s="31" t="s">
        <v>4</v>
      </c>
      <c r="H97" s="91" t="s">
        <v>5</v>
      </c>
    </row>
    <row r="98" spans="1:8" ht="26.25" thickBot="1" x14ac:dyDescent="0.25">
      <c r="A98" s="68" t="s">
        <v>6</v>
      </c>
      <c r="B98" s="16" t="s">
        <v>7</v>
      </c>
      <c r="C98" s="32" t="s">
        <v>8</v>
      </c>
      <c r="D98" s="16" t="s">
        <v>9</v>
      </c>
      <c r="E98" s="16" t="s">
        <v>10</v>
      </c>
      <c r="F98" s="16" t="s">
        <v>11</v>
      </c>
      <c r="G98" s="16" t="s">
        <v>12</v>
      </c>
      <c r="H98" s="90" t="s">
        <v>106</v>
      </c>
    </row>
    <row r="99" spans="1:8" ht="13.5" thickBot="1" x14ac:dyDescent="0.25">
      <c r="A99" s="133" t="s">
        <v>13</v>
      </c>
      <c r="B99" s="134"/>
      <c r="C99" s="134"/>
      <c r="D99" s="134"/>
      <c r="E99" s="134"/>
      <c r="F99" s="134"/>
      <c r="G99" s="134"/>
      <c r="H99" s="64"/>
    </row>
    <row r="100" spans="1:8" ht="13.5" thickBot="1" x14ac:dyDescent="0.25">
      <c r="A100" s="42" t="s">
        <v>77</v>
      </c>
      <c r="B100" s="41" t="s">
        <v>229</v>
      </c>
      <c r="C100" s="34" t="s">
        <v>24</v>
      </c>
      <c r="D100" s="17">
        <v>5.86</v>
      </c>
      <c r="E100" s="17">
        <v>7.4499999999999993</v>
      </c>
      <c r="F100" s="17">
        <v>37.4</v>
      </c>
      <c r="G100" s="25">
        <v>239.27999999999997</v>
      </c>
      <c r="H100" s="61"/>
    </row>
    <row r="101" spans="1:8" ht="13.5" thickBot="1" x14ac:dyDescent="0.25">
      <c r="A101" s="88" t="s">
        <v>66</v>
      </c>
      <c r="B101" s="80" t="s">
        <v>67</v>
      </c>
      <c r="C101" s="79">
        <v>20</v>
      </c>
      <c r="D101" s="76">
        <v>1.73</v>
      </c>
      <c r="E101" s="77">
        <v>4.8</v>
      </c>
      <c r="F101" s="77">
        <v>9.0399999999999991</v>
      </c>
      <c r="G101" s="82">
        <v>88.15</v>
      </c>
      <c r="H101" s="86" t="s">
        <v>78</v>
      </c>
    </row>
    <row r="102" spans="1:8" ht="13.5" thickBot="1" x14ac:dyDescent="0.25">
      <c r="A102" s="42" t="s">
        <v>28</v>
      </c>
      <c r="B102" s="41" t="s">
        <v>102</v>
      </c>
      <c r="C102" s="34" t="s">
        <v>25</v>
      </c>
      <c r="D102" s="17">
        <v>0</v>
      </c>
      <c r="E102" s="17">
        <v>0</v>
      </c>
      <c r="F102" s="17">
        <v>0</v>
      </c>
      <c r="G102" s="25">
        <v>0</v>
      </c>
      <c r="H102" s="62">
        <v>0</v>
      </c>
    </row>
    <row r="103" spans="1:8" ht="13.5" thickBot="1" x14ac:dyDescent="0.25">
      <c r="A103" s="131" t="s">
        <v>16</v>
      </c>
      <c r="B103" s="132"/>
      <c r="C103" s="34"/>
      <c r="D103" s="23">
        <f>SUM(D100:D102)</f>
        <v>7.59</v>
      </c>
      <c r="E103" s="24">
        <f>SUM(E100:E102)</f>
        <v>12.25</v>
      </c>
      <c r="F103" s="24">
        <f>SUM(F100:F102)</f>
        <v>46.44</v>
      </c>
      <c r="G103" s="23">
        <f>SUM(G100:G102)</f>
        <v>327.42999999999995</v>
      </c>
      <c r="H103" s="62"/>
    </row>
    <row r="104" spans="1:8" ht="13.5" thickBot="1" x14ac:dyDescent="0.25">
      <c r="A104" s="133" t="s">
        <v>17</v>
      </c>
      <c r="B104" s="134"/>
      <c r="C104" s="134"/>
      <c r="D104" s="134"/>
      <c r="E104" s="134"/>
      <c r="F104" s="134"/>
      <c r="G104" s="134"/>
      <c r="H104" s="64"/>
    </row>
    <row r="105" spans="1:8" ht="13.5" thickBot="1" x14ac:dyDescent="0.25">
      <c r="A105" s="42" t="s">
        <v>176</v>
      </c>
      <c r="B105" s="41" t="s">
        <v>230</v>
      </c>
      <c r="C105" s="34" t="s">
        <v>178</v>
      </c>
      <c r="D105" s="17">
        <v>1.6705341045567887</v>
      </c>
      <c r="E105" s="17">
        <v>8.9952500000000004</v>
      </c>
      <c r="F105" s="17">
        <v>22.00685</v>
      </c>
      <c r="G105" s="25">
        <v>170.25024220078737</v>
      </c>
      <c r="H105" s="61" t="s">
        <v>18</v>
      </c>
    </row>
    <row r="106" spans="1:8" ht="13.5" thickBot="1" x14ac:dyDescent="0.25">
      <c r="A106" s="42" t="s">
        <v>81</v>
      </c>
      <c r="B106" s="41" t="s">
        <v>82</v>
      </c>
      <c r="C106" s="34" t="s">
        <v>52</v>
      </c>
      <c r="D106" s="17">
        <v>11.88</v>
      </c>
      <c r="E106" s="17">
        <v>12.49</v>
      </c>
      <c r="F106" s="17">
        <v>5.26</v>
      </c>
      <c r="G106" s="25">
        <v>179.28</v>
      </c>
      <c r="H106" s="62" t="s">
        <v>83</v>
      </c>
    </row>
    <row r="107" spans="1:8" ht="13.5" thickBot="1" x14ac:dyDescent="0.25">
      <c r="A107" s="42" t="s">
        <v>100</v>
      </c>
      <c r="B107" s="41" t="s">
        <v>99</v>
      </c>
      <c r="C107" s="34">
        <v>50</v>
      </c>
      <c r="D107" s="17">
        <v>0.60000000000000009</v>
      </c>
      <c r="E107" s="17">
        <v>5.7</v>
      </c>
      <c r="F107" s="17">
        <v>4</v>
      </c>
      <c r="G107" s="25">
        <v>102</v>
      </c>
      <c r="H107" s="62" t="s">
        <v>18</v>
      </c>
    </row>
    <row r="108" spans="1:8" ht="13.5" thickBot="1" x14ac:dyDescent="0.25">
      <c r="A108" s="42" t="s">
        <v>105</v>
      </c>
      <c r="B108" s="41" t="s">
        <v>104</v>
      </c>
      <c r="C108" s="34" t="s">
        <v>39</v>
      </c>
      <c r="D108" s="17">
        <v>2</v>
      </c>
      <c r="E108" s="17">
        <v>0.3</v>
      </c>
      <c r="F108" s="17">
        <v>17.34</v>
      </c>
      <c r="G108" s="25">
        <v>78.180000000000007</v>
      </c>
      <c r="H108" s="62">
        <v>0</v>
      </c>
    </row>
    <row r="109" spans="1:8" ht="13.5" thickBot="1" x14ac:dyDescent="0.25">
      <c r="A109" s="42" t="s">
        <v>40</v>
      </c>
      <c r="B109" s="41" t="s">
        <v>181</v>
      </c>
      <c r="C109" s="34" t="s">
        <v>31</v>
      </c>
      <c r="D109" s="17">
        <v>0.64331122166943067</v>
      </c>
      <c r="E109" s="17">
        <v>3.0998652570480929</v>
      </c>
      <c r="F109" s="17">
        <v>2.1729892205638475</v>
      </c>
      <c r="G109" s="25">
        <v>37.839880458817028</v>
      </c>
      <c r="H109" s="62">
        <v>0</v>
      </c>
    </row>
    <row r="110" spans="1:8" ht="13.5" thickBot="1" x14ac:dyDescent="0.25">
      <c r="A110" s="42" t="s">
        <v>75</v>
      </c>
      <c r="B110" s="41" t="s">
        <v>76</v>
      </c>
      <c r="C110" s="34" t="s">
        <v>41</v>
      </c>
      <c r="D110" s="21">
        <v>1.44</v>
      </c>
      <c r="E110" s="21">
        <v>0.2</v>
      </c>
      <c r="F110" s="21">
        <v>9.02</v>
      </c>
      <c r="G110" s="53">
        <v>43.64</v>
      </c>
      <c r="H110" s="62" t="s">
        <v>14</v>
      </c>
    </row>
    <row r="111" spans="1:8" ht="13.5" thickBot="1" x14ac:dyDescent="0.25">
      <c r="A111" s="42" t="s">
        <v>189</v>
      </c>
      <c r="B111" s="48" t="s">
        <v>190</v>
      </c>
      <c r="C111" s="34" t="s">
        <v>25</v>
      </c>
      <c r="D111" s="21">
        <v>0.35</v>
      </c>
      <c r="E111" s="21">
        <v>0.15</v>
      </c>
      <c r="F111" s="21">
        <v>6.5</v>
      </c>
      <c r="G111" s="107">
        <v>23.5</v>
      </c>
      <c r="H111" s="62">
        <v>0</v>
      </c>
    </row>
    <row r="112" spans="1:8" ht="13.5" thickBot="1" x14ac:dyDescent="0.25">
      <c r="A112" s="131" t="s">
        <v>16</v>
      </c>
      <c r="B112" s="132"/>
      <c r="C112" s="34"/>
      <c r="D112" s="25">
        <f>SUM(D105:D111)</f>
        <v>18.583845326226225</v>
      </c>
      <c r="E112" s="25">
        <f>SUM(E105:E111)</f>
        <v>30.935115257048093</v>
      </c>
      <c r="F112" s="25">
        <f>SUM(F105:F111)</f>
        <v>66.29983922056384</v>
      </c>
      <c r="G112" s="25">
        <f>SUM(G105:G111)</f>
        <v>634.69012265960441</v>
      </c>
      <c r="H112" s="62"/>
    </row>
    <row r="113" spans="1:8" ht="13.5" thickBot="1" x14ac:dyDescent="0.25">
      <c r="A113" s="133" t="s">
        <v>20</v>
      </c>
      <c r="B113" s="134"/>
      <c r="C113" s="134"/>
      <c r="D113" s="134"/>
      <c r="E113" s="134"/>
      <c r="F113" s="134"/>
      <c r="G113" s="134"/>
      <c r="H113" s="64"/>
    </row>
    <row r="114" spans="1:8" ht="13.5" thickBot="1" x14ac:dyDescent="0.25">
      <c r="A114" s="42" t="s">
        <v>185</v>
      </c>
      <c r="B114" s="41" t="s">
        <v>231</v>
      </c>
      <c r="C114" s="34" t="s">
        <v>187</v>
      </c>
      <c r="D114" s="17">
        <v>5.5619737335834891</v>
      </c>
      <c r="E114" s="17">
        <v>3.1518348968105068</v>
      </c>
      <c r="F114" s="17">
        <v>13.23851407129456</v>
      </c>
      <c r="G114" s="23">
        <v>101.61028142589117</v>
      </c>
      <c r="H114" s="61"/>
    </row>
    <row r="115" spans="1:8" ht="13.5" thickBot="1" x14ac:dyDescent="0.25">
      <c r="A115" s="42" t="s">
        <v>182</v>
      </c>
      <c r="B115" s="41" t="s">
        <v>183</v>
      </c>
      <c r="C115" s="34" t="s">
        <v>184</v>
      </c>
      <c r="D115" s="17">
        <v>1.69</v>
      </c>
      <c r="E115" s="17">
        <v>4.3199999999999994</v>
      </c>
      <c r="F115" s="17">
        <v>12.909999999999998</v>
      </c>
      <c r="G115" s="23">
        <v>99.4</v>
      </c>
      <c r="H115" s="61" t="s">
        <v>15</v>
      </c>
    </row>
    <row r="116" spans="1:8" ht="13.5" thickBot="1" x14ac:dyDescent="0.25">
      <c r="A116" s="131" t="s">
        <v>46</v>
      </c>
      <c r="B116" s="132"/>
      <c r="C116" s="34"/>
      <c r="D116" s="25">
        <f>SUM(D114:D115)</f>
        <v>7.2519737335834886</v>
      </c>
      <c r="E116" s="25">
        <f>SUM(E114:E115)</f>
        <v>7.4718348968105062</v>
      </c>
      <c r="F116" s="25">
        <f>SUM(F114:F115)</f>
        <v>26.148514071294557</v>
      </c>
      <c r="G116" s="25">
        <f>SUM(G114:G115)</f>
        <v>201.01028142589118</v>
      </c>
      <c r="H116" s="62"/>
    </row>
    <row r="117" spans="1:8" ht="13.5" thickBot="1" x14ac:dyDescent="0.25">
      <c r="A117" s="127" t="s">
        <v>22</v>
      </c>
      <c r="B117" s="128"/>
      <c r="C117" s="71"/>
      <c r="D117" s="26">
        <f>D116+D112+D103</f>
        <v>33.425819059809712</v>
      </c>
      <c r="E117" s="26">
        <f>E116+E112+E103</f>
        <v>50.656950153858602</v>
      </c>
      <c r="F117" s="26">
        <f>F116+F112+F103</f>
        <v>138.88835329185838</v>
      </c>
      <c r="G117" s="26">
        <f>G116+G112+G103</f>
        <v>1163.1304040854957</v>
      </c>
      <c r="H117" s="38" t="s">
        <v>193</v>
      </c>
    </row>
    <row r="118" spans="1:8" ht="13.5" thickBot="1" x14ac:dyDescent="0.25">
      <c r="A118" s="129" t="s">
        <v>23</v>
      </c>
      <c r="B118" s="130"/>
      <c r="C118" s="5"/>
      <c r="D118" s="19" t="s">
        <v>32</v>
      </c>
      <c r="E118" s="13" t="s">
        <v>33</v>
      </c>
      <c r="F118" s="19" t="s">
        <v>34</v>
      </c>
      <c r="G118" s="33" t="s">
        <v>35</v>
      </c>
      <c r="H118" s="14" t="s">
        <v>71</v>
      </c>
    </row>
    <row r="121" spans="1:8" x14ac:dyDescent="0.2">
      <c r="B121" s="121" t="s">
        <v>119</v>
      </c>
      <c r="C121" s="121"/>
      <c r="D121" s="121"/>
      <c r="E121" s="121"/>
    </row>
    <row r="122" spans="1:8" ht="21" customHeight="1" thickBot="1" x14ac:dyDescent="0.25">
      <c r="B122" s="122"/>
      <c r="C122" s="122"/>
      <c r="D122" s="122"/>
      <c r="E122" s="122"/>
    </row>
    <row r="123" spans="1:8" ht="63.75" thickBot="1" x14ac:dyDescent="0.25">
      <c r="B123" s="123" t="s">
        <v>113</v>
      </c>
      <c r="C123" s="124"/>
      <c r="D123" s="103" t="s">
        <v>114</v>
      </c>
      <c r="E123" s="104" t="s">
        <v>115</v>
      </c>
    </row>
    <row r="124" spans="1:8" ht="17.25" thickTop="1" thickBot="1" x14ac:dyDescent="0.25">
      <c r="B124" s="125" t="s">
        <v>116</v>
      </c>
      <c r="C124" s="126"/>
      <c r="D124" s="105">
        <v>180</v>
      </c>
      <c r="E124" s="106">
        <v>190</v>
      </c>
    </row>
    <row r="125" spans="1:8" ht="16.5" thickBot="1" x14ac:dyDescent="0.25">
      <c r="B125" s="117" t="s">
        <v>19</v>
      </c>
      <c r="C125" s="118"/>
      <c r="D125" s="105">
        <v>150</v>
      </c>
      <c r="E125" s="106">
        <v>319</v>
      </c>
    </row>
    <row r="126" spans="1:8" ht="16.5" thickBot="1" x14ac:dyDescent="0.25">
      <c r="B126" s="117" t="s">
        <v>117</v>
      </c>
      <c r="C126" s="118"/>
      <c r="D126" s="105">
        <v>780</v>
      </c>
      <c r="E126" s="106">
        <v>1374</v>
      </c>
    </row>
    <row r="127" spans="1:8" ht="16.5" thickBot="1" x14ac:dyDescent="0.25">
      <c r="B127" s="117" t="s">
        <v>118</v>
      </c>
      <c r="C127" s="118"/>
      <c r="D127" s="105">
        <v>110</v>
      </c>
      <c r="E127" s="106">
        <v>123</v>
      </c>
    </row>
    <row r="128" spans="1:8" ht="16.5" thickBot="1" x14ac:dyDescent="0.25">
      <c r="B128" s="119" t="s">
        <v>188</v>
      </c>
      <c r="C128" s="120"/>
      <c r="D128" s="105">
        <v>1050</v>
      </c>
      <c r="E128" s="106">
        <v>1082</v>
      </c>
    </row>
  </sheetData>
  <mergeCells count="52">
    <mergeCell ref="A19:G19"/>
    <mergeCell ref="D4:F4"/>
    <mergeCell ref="A6:G6"/>
    <mergeCell ref="A10:B10"/>
    <mergeCell ref="A11:G11"/>
    <mergeCell ref="A18:B18"/>
    <mergeCell ref="A49:B49"/>
    <mergeCell ref="A23:B23"/>
    <mergeCell ref="A24:B24"/>
    <mergeCell ref="A25:B25"/>
    <mergeCell ref="D29:F29"/>
    <mergeCell ref="A31:G31"/>
    <mergeCell ref="A35:B35"/>
    <mergeCell ref="A36:G36"/>
    <mergeCell ref="A43:B43"/>
    <mergeCell ref="A44:G44"/>
    <mergeCell ref="A47:B47"/>
    <mergeCell ref="A48:B48"/>
    <mergeCell ref="A80:B80"/>
    <mergeCell ref="D52:F52"/>
    <mergeCell ref="A54:G54"/>
    <mergeCell ref="A58:B58"/>
    <mergeCell ref="A59:G59"/>
    <mergeCell ref="A65:B65"/>
    <mergeCell ref="A66:G66"/>
    <mergeCell ref="A69:B69"/>
    <mergeCell ref="A70:B70"/>
    <mergeCell ref="A71:B71"/>
    <mergeCell ref="D74:F74"/>
    <mergeCell ref="A76:G76"/>
    <mergeCell ref="A113:G113"/>
    <mergeCell ref="A81:G81"/>
    <mergeCell ref="A87:B87"/>
    <mergeCell ref="A88:G88"/>
    <mergeCell ref="A92:B92"/>
    <mergeCell ref="A93:B93"/>
    <mergeCell ref="A94:B94"/>
    <mergeCell ref="D97:F97"/>
    <mergeCell ref="A99:G99"/>
    <mergeCell ref="A103:B103"/>
    <mergeCell ref="A104:G104"/>
    <mergeCell ref="A112:B112"/>
    <mergeCell ref="B125:C125"/>
    <mergeCell ref="B126:C126"/>
    <mergeCell ref="B127:C127"/>
    <mergeCell ref="B128:C128"/>
    <mergeCell ref="A116:B116"/>
    <mergeCell ref="A117:B117"/>
    <mergeCell ref="A118:B118"/>
    <mergeCell ref="B121:E122"/>
    <mergeCell ref="B123:C123"/>
    <mergeCell ref="B124:C1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5015-8234-40A8-9ED9-68E3FA1DE372}">
  <dimension ref="A3:H118"/>
  <sheetViews>
    <sheetView tabSelected="1" topLeftCell="A52" workbookViewId="0">
      <selection activeCell="B107" sqref="B107"/>
    </sheetView>
  </sheetViews>
  <sheetFormatPr defaultRowHeight="12.75" x14ac:dyDescent="0.2"/>
  <cols>
    <col min="1" max="1" width="10.28515625" style="6" customWidth="1"/>
    <col min="2" max="2" width="49.42578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59" customWidth="1"/>
    <col min="9" max="16384" width="9.140625" style="6"/>
  </cols>
  <sheetData>
    <row r="3" spans="1:8" ht="13.5" thickBot="1" x14ac:dyDescent="0.25">
      <c r="A3" s="66" t="s">
        <v>120</v>
      </c>
      <c r="B3" s="8"/>
      <c r="C3" s="9"/>
      <c r="D3" s="10"/>
      <c r="E3" s="10"/>
      <c r="F3" s="10"/>
      <c r="G3" s="10"/>
      <c r="H3" s="58"/>
    </row>
    <row r="4" spans="1:8" ht="26.25" thickBot="1" x14ac:dyDescent="0.25">
      <c r="A4" s="67" t="s">
        <v>0</v>
      </c>
      <c r="B4" s="31" t="s">
        <v>1</v>
      </c>
      <c r="C4" s="30" t="s">
        <v>2</v>
      </c>
      <c r="D4" s="137" t="s">
        <v>3</v>
      </c>
      <c r="E4" s="138"/>
      <c r="F4" s="139"/>
      <c r="G4" s="31" t="s">
        <v>4</v>
      </c>
      <c r="H4" s="91" t="s">
        <v>5</v>
      </c>
    </row>
    <row r="5" spans="1:8" ht="26.25" thickBot="1" x14ac:dyDescent="0.25">
      <c r="A5" s="68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0" t="s">
        <v>106</v>
      </c>
    </row>
    <row r="6" spans="1:8" ht="13.5" thickBot="1" x14ac:dyDescent="0.25">
      <c r="A6" s="133" t="s">
        <v>13</v>
      </c>
      <c r="B6" s="134"/>
      <c r="C6" s="134"/>
      <c r="D6" s="134"/>
      <c r="E6" s="134"/>
      <c r="F6" s="134"/>
      <c r="G6" s="134"/>
      <c r="H6" s="64"/>
    </row>
    <row r="7" spans="1:8" ht="13.5" thickBot="1" x14ac:dyDescent="0.25">
      <c r="A7" s="42" t="s">
        <v>249</v>
      </c>
      <c r="B7" s="41" t="s">
        <v>250</v>
      </c>
      <c r="C7" s="34" t="s">
        <v>24</v>
      </c>
      <c r="D7" s="17">
        <v>4.12</v>
      </c>
      <c r="E7" s="17">
        <v>4.32</v>
      </c>
      <c r="F7" s="17">
        <v>36.08</v>
      </c>
      <c r="G7" s="25">
        <v>201.63</v>
      </c>
      <c r="H7" s="61"/>
    </row>
    <row r="8" spans="1:8" ht="13.5" thickBot="1" x14ac:dyDescent="0.25">
      <c r="A8" s="42" t="s">
        <v>28</v>
      </c>
      <c r="B8" s="43" t="s">
        <v>91</v>
      </c>
      <c r="C8" s="34" t="s">
        <v>25</v>
      </c>
      <c r="D8" s="4">
        <v>0</v>
      </c>
      <c r="E8" s="4">
        <v>0</v>
      </c>
      <c r="F8" s="4">
        <v>0</v>
      </c>
      <c r="G8" s="15">
        <v>0</v>
      </c>
      <c r="H8" s="62">
        <v>0</v>
      </c>
    </row>
    <row r="9" spans="1:8" ht="13.5" thickBot="1" x14ac:dyDescent="0.25">
      <c r="A9" s="42" t="s">
        <v>75</v>
      </c>
      <c r="B9" s="41" t="s">
        <v>76</v>
      </c>
      <c r="C9" s="34" t="s">
        <v>41</v>
      </c>
      <c r="D9" s="18">
        <v>1.44</v>
      </c>
      <c r="E9" s="18">
        <v>0.2</v>
      </c>
      <c r="F9" s="18">
        <v>9.02</v>
      </c>
      <c r="G9" s="35">
        <v>43.64</v>
      </c>
      <c r="H9" s="62" t="s">
        <v>14</v>
      </c>
    </row>
    <row r="10" spans="1:8" ht="13.5" customHeight="1" thickBot="1" x14ac:dyDescent="0.25">
      <c r="A10" s="131" t="s">
        <v>16</v>
      </c>
      <c r="B10" s="132"/>
      <c r="C10" s="34"/>
      <c r="D10" s="23">
        <f>SUM(D7:D9)</f>
        <v>5.5600000000000005</v>
      </c>
      <c r="E10" s="24">
        <f>SUM(E7:E9)</f>
        <v>4.5200000000000005</v>
      </c>
      <c r="F10" s="24">
        <f>SUM(F7:F9)</f>
        <v>45.099999999999994</v>
      </c>
      <c r="G10" s="23">
        <f>SUM(G7:G9)</f>
        <v>245.26999999999998</v>
      </c>
      <c r="H10" s="63"/>
    </row>
    <row r="11" spans="1:8" ht="13.5" thickBot="1" x14ac:dyDescent="0.25">
      <c r="A11" s="133" t="s">
        <v>17</v>
      </c>
      <c r="B11" s="134"/>
      <c r="C11" s="134"/>
      <c r="D11" s="134"/>
      <c r="E11" s="134"/>
      <c r="F11" s="134"/>
      <c r="G11" s="134"/>
      <c r="H11" s="64"/>
    </row>
    <row r="12" spans="1:8" ht="13.5" thickBot="1" x14ac:dyDescent="0.25">
      <c r="A12" s="42" t="s">
        <v>127</v>
      </c>
      <c r="B12" s="41" t="s">
        <v>290</v>
      </c>
      <c r="C12" s="34" t="s">
        <v>30</v>
      </c>
      <c r="D12" s="17">
        <v>2.8350000000000004</v>
      </c>
      <c r="E12" s="17">
        <v>3.7750000000000004</v>
      </c>
      <c r="F12" s="17">
        <v>9.5649999999999995</v>
      </c>
      <c r="G12" s="25">
        <v>86.444999999999993</v>
      </c>
      <c r="H12" s="61" t="s">
        <v>14</v>
      </c>
    </row>
    <row r="13" spans="1:8" ht="13.5" thickBot="1" x14ac:dyDescent="0.25">
      <c r="A13" s="42" t="s">
        <v>243</v>
      </c>
      <c r="B13" s="41" t="s">
        <v>291</v>
      </c>
      <c r="C13" s="34" t="s">
        <v>36</v>
      </c>
      <c r="D13" s="17">
        <v>7.7440000000000007</v>
      </c>
      <c r="E13" s="17">
        <v>15.812000000000001</v>
      </c>
      <c r="F13" s="17">
        <v>4.4439999999999991</v>
      </c>
      <c r="G13" s="25">
        <v>216.952</v>
      </c>
      <c r="H13" s="61"/>
    </row>
    <row r="14" spans="1:8" ht="13.5" thickBot="1" x14ac:dyDescent="0.25">
      <c r="A14" s="42" t="s">
        <v>73</v>
      </c>
      <c r="B14" s="41" t="s">
        <v>63</v>
      </c>
      <c r="C14" s="34" t="s">
        <v>36</v>
      </c>
      <c r="D14" s="17">
        <v>3.36</v>
      </c>
      <c r="E14" s="17">
        <v>0.67</v>
      </c>
      <c r="F14" s="17">
        <v>38.299999999999997</v>
      </c>
      <c r="G14" s="25">
        <v>172.8</v>
      </c>
      <c r="H14" s="61">
        <v>0</v>
      </c>
    </row>
    <row r="15" spans="1:8" ht="13.5" thickBot="1" x14ac:dyDescent="0.25">
      <c r="A15" s="42" t="s">
        <v>65</v>
      </c>
      <c r="B15" s="41" t="s">
        <v>64</v>
      </c>
      <c r="C15" s="34" t="s">
        <v>41</v>
      </c>
      <c r="D15" s="17">
        <v>1.8</v>
      </c>
      <c r="E15" s="17">
        <v>0.2</v>
      </c>
      <c r="F15" s="17">
        <v>14.6</v>
      </c>
      <c r="G15" s="25">
        <v>70</v>
      </c>
      <c r="H15" s="61" t="s">
        <v>14</v>
      </c>
    </row>
    <row r="16" spans="1:8" ht="13.5" thickBot="1" x14ac:dyDescent="0.25">
      <c r="A16" s="42" t="s">
        <v>128</v>
      </c>
      <c r="B16" s="41" t="s">
        <v>194</v>
      </c>
      <c r="C16" s="34" t="s">
        <v>31</v>
      </c>
      <c r="D16" s="17">
        <v>0.4</v>
      </c>
      <c r="E16" s="17">
        <v>0</v>
      </c>
      <c r="F16" s="17">
        <v>1.8</v>
      </c>
      <c r="G16" s="25">
        <v>9</v>
      </c>
      <c r="H16" s="61"/>
    </row>
    <row r="17" spans="1:8" ht="15" customHeight="1" thickBot="1" x14ac:dyDescent="0.25">
      <c r="A17" s="42" t="s">
        <v>42</v>
      </c>
      <c r="B17" s="41" t="s">
        <v>129</v>
      </c>
      <c r="C17" s="34" t="s">
        <v>25</v>
      </c>
      <c r="D17" s="17">
        <v>0.3</v>
      </c>
      <c r="E17" s="17">
        <v>0</v>
      </c>
      <c r="F17" s="17">
        <v>0.9</v>
      </c>
      <c r="G17" s="25">
        <v>5</v>
      </c>
      <c r="H17" s="62">
        <v>0</v>
      </c>
    </row>
    <row r="18" spans="1:8" ht="13.5" customHeight="1" thickBot="1" x14ac:dyDescent="0.25">
      <c r="A18" s="131" t="s">
        <v>16</v>
      </c>
      <c r="B18" s="132"/>
      <c r="C18" s="34"/>
      <c r="D18" s="25">
        <f>SUM(D12:D17)</f>
        <v>16.439</v>
      </c>
      <c r="E18" s="25">
        <f>SUM(E12:E17)</f>
        <v>20.457000000000004</v>
      </c>
      <c r="F18" s="25">
        <f>SUM(F12:F17)</f>
        <v>69.608999999999995</v>
      </c>
      <c r="G18" s="25">
        <f>SUM(G12:G17)</f>
        <v>560.197</v>
      </c>
      <c r="H18" s="63"/>
    </row>
    <row r="19" spans="1:8" ht="13.5" thickBot="1" x14ac:dyDescent="0.25">
      <c r="A19" s="133" t="s">
        <v>20</v>
      </c>
      <c r="B19" s="134"/>
      <c r="C19" s="134"/>
      <c r="D19" s="134"/>
      <c r="E19" s="134"/>
      <c r="F19" s="134"/>
      <c r="G19" s="134"/>
      <c r="H19" s="84"/>
    </row>
    <row r="20" spans="1:8" ht="13.5" thickBot="1" x14ac:dyDescent="0.25">
      <c r="A20" s="109" t="s">
        <v>252</v>
      </c>
      <c r="B20" s="110" t="s">
        <v>253</v>
      </c>
      <c r="C20" s="111" t="s">
        <v>251</v>
      </c>
      <c r="D20" s="112">
        <v>9.41</v>
      </c>
      <c r="E20" s="113">
        <v>7.54</v>
      </c>
      <c r="F20" s="113">
        <v>23.55</v>
      </c>
      <c r="G20" s="114">
        <v>202.69</v>
      </c>
      <c r="H20" s="115" t="s">
        <v>98</v>
      </c>
    </row>
    <row r="21" spans="1:8" ht="13.5" thickBot="1" x14ac:dyDescent="0.25">
      <c r="A21" s="88">
        <v>0</v>
      </c>
      <c r="B21" s="80" t="s">
        <v>80</v>
      </c>
      <c r="C21" s="79">
        <v>200</v>
      </c>
      <c r="D21" s="93">
        <v>0.6</v>
      </c>
      <c r="E21" s="96">
        <v>2</v>
      </c>
      <c r="F21" s="96">
        <v>22</v>
      </c>
      <c r="G21" s="83">
        <v>110</v>
      </c>
      <c r="H21" s="92"/>
    </row>
    <row r="22" spans="1:8" ht="13.5" thickBot="1" x14ac:dyDescent="0.25">
      <c r="A22" s="42" t="s">
        <v>14</v>
      </c>
      <c r="B22" s="72" t="s">
        <v>37</v>
      </c>
      <c r="C22" s="74" t="s">
        <v>31</v>
      </c>
      <c r="D22" s="73">
        <v>0.7</v>
      </c>
      <c r="E22" s="75">
        <v>0.3</v>
      </c>
      <c r="F22" s="75">
        <v>11</v>
      </c>
      <c r="G22" s="83">
        <v>47</v>
      </c>
      <c r="H22" s="62"/>
    </row>
    <row r="23" spans="1:8" ht="13.5" customHeight="1" thickBot="1" x14ac:dyDescent="0.25">
      <c r="A23" s="131" t="s">
        <v>45</v>
      </c>
      <c r="B23" s="140"/>
      <c r="C23" s="81"/>
      <c r="D23" s="24">
        <f>SUM(D20:D22)</f>
        <v>10.709999999999999</v>
      </c>
      <c r="E23" s="23">
        <f>SUM(E20:E22)</f>
        <v>9.84</v>
      </c>
      <c r="F23" s="24">
        <f>SUM(F20:F22)</f>
        <v>56.55</v>
      </c>
      <c r="G23" s="23">
        <f>SUM(G20:G22)</f>
        <v>359.69</v>
      </c>
      <c r="H23" s="70"/>
    </row>
    <row r="24" spans="1:8" ht="13.5" customHeight="1" thickBot="1" x14ac:dyDescent="0.25">
      <c r="A24" s="127" t="s">
        <v>22</v>
      </c>
      <c r="B24" s="128"/>
      <c r="C24" s="71"/>
      <c r="D24" s="26">
        <f>D23+D18+D10</f>
        <v>32.709000000000003</v>
      </c>
      <c r="E24" s="26">
        <f>E23+E18+E10</f>
        <v>34.817000000000007</v>
      </c>
      <c r="F24" s="27">
        <f>F23+F18+F10</f>
        <v>171.25899999999999</v>
      </c>
      <c r="G24" s="26">
        <f>G23+G18+G10</f>
        <v>1165.1569999999999</v>
      </c>
      <c r="H24" s="38" t="s">
        <v>255</v>
      </c>
    </row>
    <row r="25" spans="1:8" ht="13.5" thickBot="1" x14ac:dyDescent="0.25">
      <c r="A25" s="129" t="s">
        <v>23</v>
      </c>
      <c r="B25" s="130"/>
      <c r="C25" s="5"/>
      <c r="D25" s="19" t="s">
        <v>32</v>
      </c>
      <c r="E25" s="13" t="s">
        <v>33</v>
      </c>
      <c r="F25" s="19" t="s">
        <v>34</v>
      </c>
      <c r="G25" s="33" t="s">
        <v>35</v>
      </c>
      <c r="H25" s="14" t="s">
        <v>71</v>
      </c>
    </row>
    <row r="27" spans="1:8" x14ac:dyDescent="0.2">
      <c r="A27" s="69"/>
      <c r="B27" s="11"/>
    </row>
    <row r="28" spans="1:8" ht="13.5" thickBot="1" x14ac:dyDescent="0.25">
      <c r="A28" s="66" t="s">
        <v>208</v>
      </c>
      <c r="B28" s="8"/>
      <c r="C28" s="9"/>
      <c r="D28" s="10"/>
      <c r="E28" s="10"/>
      <c r="F28" s="10"/>
      <c r="G28" s="10"/>
      <c r="H28" s="58"/>
    </row>
    <row r="29" spans="1:8" ht="26.25" thickBot="1" x14ac:dyDescent="0.25">
      <c r="A29" s="67" t="s">
        <v>0</v>
      </c>
      <c r="B29" s="31" t="s">
        <v>1</v>
      </c>
      <c r="C29" s="30" t="s">
        <v>2</v>
      </c>
      <c r="D29" s="137" t="s">
        <v>3</v>
      </c>
      <c r="E29" s="138"/>
      <c r="F29" s="139"/>
      <c r="G29" s="31" t="s">
        <v>4</v>
      </c>
      <c r="H29" s="91" t="s">
        <v>5</v>
      </c>
    </row>
    <row r="30" spans="1:8" ht="16.5" customHeight="1" thickBot="1" x14ac:dyDescent="0.25">
      <c r="A30" s="68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0" t="s">
        <v>106</v>
      </c>
    </row>
    <row r="31" spans="1:8" ht="13.5" thickBot="1" x14ac:dyDescent="0.25">
      <c r="A31" s="133" t="s">
        <v>13</v>
      </c>
      <c r="B31" s="134"/>
      <c r="C31" s="134"/>
      <c r="D31" s="134"/>
      <c r="E31" s="134"/>
      <c r="F31" s="134"/>
      <c r="G31" s="134"/>
      <c r="H31" s="60"/>
    </row>
    <row r="32" spans="1:8" ht="19.5" customHeight="1" thickBot="1" x14ac:dyDescent="0.25">
      <c r="A32" s="42" t="s">
        <v>97</v>
      </c>
      <c r="B32" s="41" t="s">
        <v>256</v>
      </c>
      <c r="C32" s="34" t="s">
        <v>24</v>
      </c>
      <c r="D32" s="17">
        <v>6.1199999999999992</v>
      </c>
      <c r="E32" s="17">
        <v>4.3600000000000003</v>
      </c>
      <c r="F32" s="17">
        <v>26.45</v>
      </c>
      <c r="G32" s="25">
        <v>168.73999999999998</v>
      </c>
      <c r="H32" s="61" t="s">
        <v>14</v>
      </c>
    </row>
    <row r="33" spans="1:8" ht="13.5" thickBot="1" x14ac:dyDescent="0.25">
      <c r="A33" s="42" t="s">
        <v>133</v>
      </c>
      <c r="B33" s="41" t="s">
        <v>43</v>
      </c>
      <c r="C33" s="34">
        <v>20</v>
      </c>
      <c r="D33" s="17">
        <v>1.7</v>
      </c>
      <c r="E33" s="17">
        <v>0.7</v>
      </c>
      <c r="F33" s="17">
        <v>9</v>
      </c>
      <c r="G33" s="25">
        <v>51</v>
      </c>
      <c r="H33" s="62" t="s">
        <v>14</v>
      </c>
    </row>
    <row r="34" spans="1:8" ht="13.5" thickBot="1" x14ac:dyDescent="0.25">
      <c r="A34" s="42" t="s">
        <v>137</v>
      </c>
      <c r="B34" s="41" t="s">
        <v>257</v>
      </c>
      <c r="C34" s="34" t="s">
        <v>25</v>
      </c>
      <c r="D34" s="17">
        <v>3.79</v>
      </c>
      <c r="E34" s="17">
        <v>3.2</v>
      </c>
      <c r="F34" s="17">
        <v>7.8500000000000005</v>
      </c>
      <c r="G34" s="25">
        <v>75.34</v>
      </c>
      <c r="H34" s="62"/>
    </row>
    <row r="35" spans="1:8" ht="13.5" thickBot="1" x14ac:dyDescent="0.25">
      <c r="A35" s="131" t="s">
        <v>16</v>
      </c>
      <c r="B35" s="132"/>
      <c r="C35" s="34"/>
      <c r="D35" s="24">
        <f>SUM(D32:D34)</f>
        <v>11.61</v>
      </c>
      <c r="E35" s="24">
        <f>SUM(E32:E34)</f>
        <v>8.2600000000000016</v>
      </c>
      <c r="F35" s="24">
        <f>SUM(F32:F34)</f>
        <v>43.300000000000004</v>
      </c>
      <c r="G35" s="24">
        <f>SUM(G32:G34)</f>
        <v>295.08</v>
      </c>
      <c r="H35" s="63"/>
    </row>
    <row r="36" spans="1:8" ht="13.5" thickBot="1" x14ac:dyDescent="0.25">
      <c r="A36" s="133" t="s">
        <v>17</v>
      </c>
      <c r="B36" s="134"/>
      <c r="C36" s="134"/>
      <c r="D36" s="134"/>
      <c r="E36" s="134"/>
      <c r="F36" s="134"/>
      <c r="G36" s="134"/>
      <c r="H36" s="60"/>
    </row>
    <row r="37" spans="1:8" ht="13.5" thickBot="1" x14ac:dyDescent="0.25">
      <c r="A37" s="42" t="s">
        <v>140</v>
      </c>
      <c r="B37" s="41" t="s">
        <v>244</v>
      </c>
      <c r="C37" s="34" t="s">
        <v>30</v>
      </c>
      <c r="D37" s="17">
        <v>1.5269999999999999</v>
      </c>
      <c r="E37" s="17">
        <v>2.2199999999999998</v>
      </c>
      <c r="F37" s="17">
        <v>8.0280000000000005</v>
      </c>
      <c r="G37" s="25">
        <v>58.332000000000001</v>
      </c>
      <c r="H37" s="61"/>
    </row>
    <row r="38" spans="1:8" ht="13.5" thickBot="1" x14ac:dyDescent="0.25">
      <c r="A38" s="42" t="s">
        <v>81</v>
      </c>
      <c r="B38" s="41" t="s">
        <v>292</v>
      </c>
      <c r="C38" s="54" t="s">
        <v>52</v>
      </c>
      <c r="D38" s="17">
        <v>11.88</v>
      </c>
      <c r="E38" s="17">
        <v>12.49</v>
      </c>
      <c r="F38" s="17">
        <v>5.26</v>
      </c>
      <c r="G38" s="25">
        <v>179.28</v>
      </c>
      <c r="H38" s="62" t="s">
        <v>83</v>
      </c>
    </row>
    <row r="39" spans="1:8" ht="13.5" thickBot="1" x14ac:dyDescent="0.25">
      <c r="A39" s="42" t="s">
        <v>246</v>
      </c>
      <c r="B39" s="41" t="s">
        <v>271</v>
      </c>
      <c r="C39" s="34">
        <v>50</v>
      </c>
      <c r="D39" s="17">
        <v>0.63000000000000012</v>
      </c>
      <c r="E39" s="17">
        <v>6.31</v>
      </c>
      <c r="F39" s="17">
        <v>3.54</v>
      </c>
      <c r="G39" s="25">
        <v>106.31</v>
      </c>
      <c r="H39" s="62" t="s">
        <v>14</v>
      </c>
    </row>
    <row r="40" spans="1:8" ht="13.5" thickBot="1" x14ac:dyDescent="0.25">
      <c r="A40" s="42" t="s">
        <v>84</v>
      </c>
      <c r="B40" s="45" t="s">
        <v>272</v>
      </c>
      <c r="C40" s="34">
        <v>150</v>
      </c>
      <c r="D40" s="21">
        <v>3.26</v>
      </c>
      <c r="E40" s="21">
        <v>3.81</v>
      </c>
      <c r="F40" s="21">
        <v>24.64</v>
      </c>
      <c r="G40" s="53">
        <v>139.46</v>
      </c>
      <c r="H40" s="62"/>
    </row>
    <row r="41" spans="1:8" ht="13.5" thickBot="1" x14ac:dyDescent="0.25">
      <c r="A41" s="42" t="s">
        <v>75</v>
      </c>
      <c r="B41" s="45" t="s">
        <v>76</v>
      </c>
      <c r="C41" s="34" t="s">
        <v>41</v>
      </c>
      <c r="D41" s="21">
        <v>1.44</v>
      </c>
      <c r="E41" s="21">
        <v>0.2</v>
      </c>
      <c r="F41" s="21">
        <v>9.02</v>
      </c>
      <c r="G41" s="53">
        <v>43.64</v>
      </c>
      <c r="H41" s="62" t="s">
        <v>14</v>
      </c>
    </row>
    <row r="42" spans="1:8" ht="13.5" thickBot="1" x14ac:dyDescent="0.25">
      <c r="A42" s="42"/>
      <c r="B42" s="41" t="s">
        <v>274</v>
      </c>
      <c r="C42" s="36" t="s">
        <v>31</v>
      </c>
      <c r="D42" s="18">
        <v>0.89</v>
      </c>
      <c r="E42" s="18">
        <v>2.59</v>
      </c>
      <c r="F42" s="18">
        <v>3.36</v>
      </c>
      <c r="G42" s="35">
        <v>37.51</v>
      </c>
      <c r="H42" s="62"/>
    </row>
    <row r="43" spans="1:8" ht="13.5" thickBot="1" x14ac:dyDescent="0.25">
      <c r="A43" s="42" t="s">
        <v>42</v>
      </c>
      <c r="B43" s="41" t="s">
        <v>129</v>
      </c>
      <c r="C43" s="34" t="s">
        <v>25</v>
      </c>
      <c r="D43" s="17">
        <v>0.3</v>
      </c>
      <c r="E43" s="17">
        <v>0</v>
      </c>
      <c r="F43" s="17">
        <v>0.9</v>
      </c>
      <c r="G43" s="25">
        <v>5</v>
      </c>
      <c r="H43" s="62"/>
    </row>
    <row r="44" spans="1:8" ht="13.5" thickBot="1" x14ac:dyDescent="0.25">
      <c r="A44" s="131" t="s">
        <v>16</v>
      </c>
      <c r="B44" s="132"/>
      <c r="C44" s="34"/>
      <c r="D44" s="25">
        <f>SUM(D37:D43)</f>
        <v>19.927000000000003</v>
      </c>
      <c r="E44" s="25">
        <f>SUM(E37:E43)</f>
        <v>27.619999999999997</v>
      </c>
      <c r="F44" s="25">
        <f>SUM(F37:F43)</f>
        <v>54.747999999999998</v>
      </c>
      <c r="G44" s="25">
        <f>SUM(G37:G43)</f>
        <v>569.53200000000004</v>
      </c>
      <c r="H44" s="63"/>
    </row>
    <row r="45" spans="1:8" ht="13.5" thickBot="1" x14ac:dyDescent="0.25">
      <c r="A45" s="133" t="s">
        <v>20</v>
      </c>
      <c r="B45" s="134"/>
      <c r="C45" s="134"/>
      <c r="D45" s="134"/>
      <c r="E45" s="134"/>
      <c r="F45" s="134"/>
      <c r="G45" s="142"/>
      <c r="H45" s="60"/>
    </row>
    <row r="46" spans="1:8" ht="13.5" thickBot="1" x14ac:dyDescent="0.25">
      <c r="A46" s="42" t="s">
        <v>149</v>
      </c>
      <c r="B46" s="46" t="s">
        <v>148</v>
      </c>
      <c r="C46" s="34" t="s">
        <v>36</v>
      </c>
      <c r="D46" s="22">
        <v>5.0823005565862713</v>
      </c>
      <c r="E46" s="22">
        <v>6.446199723904706</v>
      </c>
      <c r="F46" s="22">
        <v>32.670072784358496</v>
      </c>
      <c r="G46" s="15">
        <v>204.72727412149783</v>
      </c>
      <c r="H46" s="61" t="s">
        <v>98</v>
      </c>
    </row>
    <row r="47" spans="1:8" ht="13.5" thickBot="1" x14ac:dyDescent="0.25">
      <c r="A47" s="42">
        <v>0</v>
      </c>
      <c r="B47" s="41" t="s">
        <v>80</v>
      </c>
      <c r="C47" s="37">
        <v>200</v>
      </c>
      <c r="D47" s="25">
        <v>0.6</v>
      </c>
      <c r="E47" s="25">
        <v>2</v>
      </c>
      <c r="F47" s="25">
        <v>22</v>
      </c>
      <c r="G47" s="23">
        <v>110</v>
      </c>
      <c r="H47" s="62"/>
    </row>
    <row r="48" spans="1:8" ht="13.5" thickBot="1" x14ac:dyDescent="0.25">
      <c r="A48" s="131" t="s">
        <v>45</v>
      </c>
      <c r="B48" s="132"/>
      <c r="C48" s="34"/>
      <c r="D48" s="25">
        <f>SUM(D46:D47)</f>
        <v>5.682300556586271</v>
      </c>
      <c r="E48" s="25">
        <f>SUM(E46:E47)</f>
        <v>8.4461997239047051</v>
      </c>
      <c r="F48" s="25">
        <f>SUM(F46:F47)</f>
        <v>54.670072784358496</v>
      </c>
      <c r="G48" s="23">
        <f>SUM(G46:G47)</f>
        <v>314.72727412149783</v>
      </c>
      <c r="H48" s="63"/>
    </row>
    <row r="49" spans="1:8" ht="13.5" thickBot="1" x14ac:dyDescent="0.25">
      <c r="A49" s="127" t="s">
        <v>22</v>
      </c>
      <c r="B49" s="128"/>
      <c r="C49" s="55"/>
      <c r="D49" s="57">
        <f>D48+D44+D35</f>
        <v>37.219300556586276</v>
      </c>
      <c r="E49" s="57">
        <f>E48+E44+E35</f>
        <v>44.326199723904708</v>
      </c>
      <c r="F49" s="56">
        <f>F48+F44+F35</f>
        <v>152.7180727843585</v>
      </c>
      <c r="G49" s="56">
        <f>G48+G44+G35</f>
        <v>1179.3392741214977</v>
      </c>
      <c r="H49" s="38" t="s">
        <v>109</v>
      </c>
    </row>
    <row r="50" spans="1:8" ht="13.5" thickBot="1" x14ac:dyDescent="0.25">
      <c r="A50" s="129" t="s">
        <v>23</v>
      </c>
      <c r="B50" s="130"/>
      <c r="C50" s="5"/>
      <c r="D50" s="13" t="s">
        <v>32</v>
      </c>
      <c r="E50" s="13" t="s">
        <v>33</v>
      </c>
      <c r="F50" s="19" t="s">
        <v>34</v>
      </c>
      <c r="G50" s="33" t="s">
        <v>35</v>
      </c>
      <c r="H50" s="14" t="s">
        <v>71</v>
      </c>
    </row>
    <row r="51" spans="1:8" x14ac:dyDescent="0.2">
      <c r="A51" s="69"/>
      <c r="B51" s="11"/>
    </row>
    <row r="52" spans="1:8" ht="13.5" thickBot="1" x14ac:dyDescent="0.25">
      <c r="A52" s="66" t="s">
        <v>122</v>
      </c>
      <c r="B52" s="8"/>
      <c r="C52" s="9"/>
      <c r="D52" s="10"/>
      <c r="E52" s="10"/>
      <c r="F52" s="10"/>
      <c r="G52" s="10"/>
      <c r="H52" s="58"/>
    </row>
    <row r="53" spans="1:8" ht="26.25" thickBot="1" x14ac:dyDescent="0.25">
      <c r="A53" s="67" t="s">
        <v>0</v>
      </c>
      <c r="B53" s="31" t="s">
        <v>1</v>
      </c>
      <c r="C53" s="30" t="s">
        <v>2</v>
      </c>
      <c r="D53" s="137" t="s">
        <v>3</v>
      </c>
      <c r="E53" s="138"/>
      <c r="F53" s="139"/>
      <c r="G53" s="31" t="s">
        <v>4</v>
      </c>
      <c r="H53" s="91" t="s">
        <v>5</v>
      </c>
    </row>
    <row r="54" spans="1:8" ht="26.25" thickBot="1" x14ac:dyDescent="0.25">
      <c r="A54" s="68" t="s">
        <v>6</v>
      </c>
      <c r="B54" s="16" t="s">
        <v>7</v>
      </c>
      <c r="C54" s="32" t="s">
        <v>8</v>
      </c>
      <c r="D54" s="16" t="s">
        <v>9</v>
      </c>
      <c r="E54" s="16" t="s">
        <v>10</v>
      </c>
      <c r="F54" s="16" t="s">
        <v>11</v>
      </c>
      <c r="G54" s="16" t="s">
        <v>12</v>
      </c>
      <c r="H54" s="90" t="s">
        <v>106</v>
      </c>
    </row>
    <row r="55" spans="1:8" ht="15" customHeight="1" thickBot="1" x14ac:dyDescent="0.25">
      <c r="A55" s="133" t="s">
        <v>13</v>
      </c>
      <c r="B55" s="134"/>
      <c r="C55" s="134"/>
      <c r="D55" s="134"/>
      <c r="E55" s="134"/>
      <c r="F55" s="134"/>
      <c r="G55" s="134"/>
      <c r="H55" s="64"/>
    </row>
    <row r="56" spans="1:8" ht="14.25" customHeight="1" thickBot="1" x14ac:dyDescent="0.25">
      <c r="A56" s="44" t="s">
        <v>90</v>
      </c>
      <c r="B56" s="44" t="s">
        <v>258</v>
      </c>
      <c r="C56" s="50" t="s">
        <v>24</v>
      </c>
      <c r="D56" s="20">
        <v>6.1499999999999995</v>
      </c>
      <c r="E56" s="20">
        <v>8.4600000000000009</v>
      </c>
      <c r="F56" s="20">
        <v>26.49</v>
      </c>
      <c r="G56" s="24">
        <v>205.89</v>
      </c>
      <c r="H56" s="61" t="s">
        <v>14</v>
      </c>
    </row>
    <row r="57" spans="1:8" ht="13.5" thickBot="1" x14ac:dyDescent="0.25">
      <c r="A57" s="42" t="s">
        <v>133</v>
      </c>
      <c r="B57" s="41" t="s">
        <v>43</v>
      </c>
      <c r="C57" s="34">
        <v>20</v>
      </c>
      <c r="D57" s="17">
        <v>1.7</v>
      </c>
      <c r="E57" s="17">
        <v>0.7</v>
      </c>
      <c r="F57" s="17">
        <v>9</v>
      </c>
      <c r="G57" s="25">
        <v>51</v>
      </c>
      <c r="H57" s="62" t="s">
        <v>14</v>
      </c>
    </row>
    <row r="58" spans="1:8" ht="15.75" customHeight="1" thickBot="1" x14ac:dyDescent="0.25">
      <c r="A58" s="42" t="s">
        <v>28</v>
      </c>
      <c r="B58" s="41" t="s">
        <v>152</v>
      </c>
      <c r="C58" s="34" t="s">
        <v>25</v>
      </c>
      <c r="D58" s="17">
        <v>0</v>
      </c>
      <c r="E58" s="17">
        <v>0</v>
      </c>
      <c r="F58" s="17">
        <v>0</v>
      </c>
      <c r="G58" s="25">
        <v>0</v>
      </c>
      <c r="H58" s="62">
        <v>0</v>
      </c>
    </row>
    <row r="59" spans="1:8" ht="13.5" thickBot="1" x14ac:dyDescent="0.25">
      <c r="A59" s="131" t="s">
        <v>16</v>
      </c>
      <c r="B59" s="132"/>
      <c r="C59" s="34"/>
      <c r="D59" s="23">
        <f>SUM(D56:D58)</f>
        <v>7.85</v>
      </c>
      <c r="E59" s="24">
        <f>SUM(E56:E58)</f>
        <v>9.16</v>
      </c>
      <c r="F59" s="23">
        <f>SUM(F56:F58)</f>
        <v>35.489999999999995</v>
      </c>
      <c r="G59" s="24">
        <f>SUM(G56:G58)</f>
        <v>256.89</v>
      </c>
      <c r="H59" s="63"/>
    </row>
    <row r="60" spans="1:8" ht="27" customHeight="1" thickBot="1" x14ac:dyDescent="0.25">
      <c r="A60" s="133" t="s">
        <v>17</v>
      </c>
      <c r="B60" s="134"/>
      <c r="C60" s="134"/>
      <c r="D60" s="134"/>
      <c r="E60" s="134"/>
      <c r="F60" s="134"/>
      <c r="G60" s="134"/>
      <c r="H60" s="64"/>
    </row>
    <row r="61" spans="1:8" ht="13.5" thickBot="1" x14ac:dyDescent="0.25">
      <c r="A61" s="42" t="s">
        <v>153</v>
      </c>
      <c r="B61" s="41" t="s">
        <v>154</v>
      </c>
      <c r="C61" s="34" t="s">
        <v>30</v>
      </c>
      <c r="D61" s="17">
        <v>4.2266666666666666</v>
      </c>
      <c r="E61" s="17">
        <v>5.5587301587301585</v>
      </c>
      <c r="F61" s="17">
        <v>16.052063492063493</v>
      </c>
      <c r="G61" s="25">
        <v>131.2673015873016</v>
      </c>
      <c r="H61" s="61">
        <v>0</v>
      </c>
    </row>
    <row r="62" spans="1:8" ht="13.5" thickBot="1" x14ac:dyDescent="0.25">
      <c r="A62" s="42" t="s">
        <v>247</v>
      </c>
      <c r="B62" s="47" t="s">
        <v>279</v>
      </c>
      <c r="C62" s="51">
        <v>150</v>
      </c>
      <c r="D62" s="49">
        <v>9.6735483870967727</v>
      </c>
      <c r="E62" s="49">
        <v>13.027943548387096</v>
      </c>
      <c r="F62" s="49">
        <v>27.937016129032259</v>
      </c>
      <c r="G62" s="52">
        <v>275.90173387096775</v>
      </c>
      <c r="H62" s="62" t="s">
        <v>89</v>
      </c>
    </row>
    <row r="63" spans="1:8" ht="13.5" thickBot="1" x14ac:dyDescent="0.25">
      <c r="A63" s="42" t="s">
        <v>158</v>
      </c>
      <c r="B63" s="65" t="s">
        <v>157</v>
      </c>
      <c r="C63" s="51" t="s">
        <v>31</v>
      </c>
      <c r="D63" s="49">
        <v>0.713090909090909</v>
      </c>
      <c r="E63" s="49">
        <v>3.0087272727272727</v>
      </c>
      <c r="F63" s="49">
        <v>5.7025454545454544</v>
      </c>
      <c r="G63" s="52">
        <v>49.647272727272728</v>
      </c>
      <c r="H63" s="62">
        <v>0</v>
      </c>
    </row>
    <row r="64" spans="1:8" ht="13.5" thickBot="1" x14ac:dyDescent="0.25">
      <c r="A64" s="42" t="s">
        <v>42</v>
      </c>
      <c r="B64" s="41" t="s">
        <v>156</v>
      </c>
      <c r="C64" s="34" t="s">
        <v>25</v>
      </c>
      <c r="D64" s="17">
        <v>0.3</v>
      </c>
      <c r="E64" s="17">
        <v>0</v>
      </c>
      <c r="F64" s="17">
        <v>0.9</v>
      </c>
      <c r="G64" s="25">
        <v>5</v>
      </c>
      <c r="H64" s="62">
        <v>0</v>
      </c>
    </row>
    <row r="65" spans="1:8" ht="13.5" thickBot="1" x14ac:dyDescent="0.25">
      <c r="A65" s="44" t="s">
        <v>65</v>
      </c>
      <c r="B65" s="41" t="s">
        <v>64</v>
      </c>
      <c r="C65" s="34" t="s">
        <v>51</v>
      </c>
      <c r="D65" s="17" t="s">
        <v>68</v>
      </c>
      <c r="E65" s="17" t="s">
        <v>69</v>
      </c>
      <c r="F65" s="17">
        <v>7.3</v>
      </c>
      <c r="G65" s="25" t="s">
        <v>70</v>
      </c>
      <c r="H65" s="62" t="s">
        <v>14</v>
      </c>
    </row>
    <row r="66" spans="1:8" ht="13.5" thickBot="1" x14ac:dyDescent="0.25">
      <c r="A66" s="131" t="s">
        <v>16</v>
      </c>
      <c r="B66" s="132"/>
      <c r="C66" s="34"/>
      <c r="D66" s="25">
        <f>SUM(D61:D65)</f>
        <v>14.913305962854349</v>
      </c>
      <c r="E66" s="25">
        <f>SUM(E61:E65)</f>
        <v>21.595400979844531</v>
      </c>
      <c r="F66" s="25">
        <f>SUM(F61:F65)</f>
        <v>57.891625075641208</v>
      </c>
      <c r="G66" s="23">
        <f>SUM(G61:G65)</f>
        <v>461.81630818554208</v>
      </c>
      <c r="H66" s="63"/>
    </row>
    <row r="67" spans="1:8" ht="13.5" thickBot="1" x14ac:dyDescent="0.25">
      <c r="A67" s="133" t="s">
        <v>20</v>
      </c>
      <c r="B67" s="134"/>
      <c r="C67" s="134"/>
      <c r="D67" s="134"/>
      <c r="E67" s="134"/>
      <c r="F67" s="134"/>
      <c r="G67" s="134"/>
      <c r="H67" s="64"/>
    </row>
    <row r="68" spans="1:8" ht="13.5" thickBot="1" x14ac:dyDescent="0.25">
      <c r="A68" s="44" t="s">
        <v>265</v>
      </c>
      <c r="B68" s="46" t="s">
        <v>275</v>
      </c>
      <c r="C68" s="34">
        <v>60</v>
      </c>
      <c r="D68" s="22">
        <v>3.1804081632653065</v>
      </c>
      <c r="E68" s="22">
        <v>8.4412517006802723</v>
      </c>
      <c r="F68" s="22">
        <v>34.189333333333337</v>
      </c>
      <c r="G68" s="15">
        <v>222.79281632653064</v>
      </c>
      <c r="H68" s="61" t="s">
        <v>266</v>
      </c>
    </row>
    <row r="69" spans="1:8" ht="13.5" thickBot="1" x14ac:dyDescent="0.25">
      <c r="A69" s="88" t="s">
        <v>28</v>
      </c>
      <c r="B69" s="80" t="s">
        <v>74</v>
      </c>
      <c r="C69" s="79" t="s">
        <v>25</v>
      </c>
      <c r="D69" s="76">
        <v>0</v>
      </c>
      <c r="E69" s="77">
        <v>0</v>
      </c>
      <c r="F69" s="77">
        <v>0</v>
      </c>
      <c r="G69" s="82">
        <v>0</v>
      </c>
      <c r="H69" s="86">
        <v>0</v>
      </c>
    </row>
    <row r="70" spans="1:8" ht="13.5" thickBot="1" x14ac:dyDescent="0.25">
      <c r="A70" s="131" t="s">
        <v>45</v>
      </c>
      <c r="B70" s="132"/>
      <c r="C70" s="34"/>
      <c r="D70" s="24">
        <f>SUM(D68:D69)</f>
        <v>3.1804081632653065</v>
      </c>
      <c r="E70" s="23">
        <f>SUM(E68:E69)</f>
        <v>8.4412517006802723</v>
      </c>
      <c r="F70" s="24">
        <f>SUM(F68:F69)</f>
        <v>34.189333333333337</v>
      </c>
      <c r="G70" s="23">
        <f>SUM(G68:G69)</f>
        <v>222.79281632653064</v>
      </c>
      <c r="H70" s="63"/>
    </row>
    <row r="71" spans="1:8" ht="13.5" thickBot="1" x14ac:dyDescent="0.25">
      <c r="A71" s="127" t="s">
        <v>22</v>
      </c>
      <c r="B71" s="128"/>
      <c r="C71" s="71"/>
      <c r="D71" s="26">
        <f>D70+D66+D59</f>
        <v>25.943714126119652</v>
      </c>
      <c r="E71" s="26">
        <f>E70+E66+E59</f>
        <v>39.196652680524807</v>
      </c>
      <c r="F71" s="26">
        <f>F70+F66+F59</f>
        <v>127.57095840897453</v>
      </c>
      <c r="G71" s="26">
        <f>G70+G66+G59</f>
        <v>941.49912451207274</v>
      </c>
      <c r="H71" s="38" t="s">
        <v>191</v>
      </c>
    </row>
    <row r="72" spans="1:8" ht="13.5" thickBot="1" x14ac:dyDescent="0.25">
      <c r="A72" s="129" t="s">
        <v>23</v>
      </c>
      <c r="B72" s="130"/>
      <c r="C72" s="5"/>
      <c r="D72" s="13" t="s">
        <v>32</v>
      </c>
      <c r="E72" s="13" t="s">
        <v>33</v>
      </c>
      <c r="F72" s="19" t="s">
        <v>34</v>
      </c>
      <c r="G72" s="33" t="s">
        <v>35</v>
      </c>
      <c r="H72" s="14" t="s">
        <v>71</v>
      </c>
    </row>
    <row r="73" spans="1:8" x14ac:dyDescent="0.2">
      <c r="A73" s="69"/>
      <c r="B73" s="11"/>
    </row>
    <row r="74" spans="1:8" ht="13.5" thickBot="1" x14ac:dyDescent="0.25">
      <c r="A74" s="66" t="s">
        <v>123</v>
      </c>
      <c r="B74" s="8"/>
      <c r="C74" s="9"/>
      <c r="D74" s="10"/>
      <c r="E74" s="10"/>
      <c r="F74" s="10"/>
      <c r="G74" s="10"/>
      <c r="H74" s="58"/>
    </row>
    <row r="75" spans="1:8" ht="26.25" thickBot="1" x14ac:dyDescent="0.25">
      <c r="A75" s="67" t="s">
        <v>0</v>
      </c>
      <c r="B75" s="31" t="s">
        <v>1</v>
      </c>
      <c r="C75" s="30" t="s">
        <v>2</v>
      </c>
      <c r="D75" s="137" t="s">
        <v>3</v>
      </c>
      <c r="E75" s="138"/>
      <c r="F75" s="139"/>
      <c r="G75" s="31" t="s">
        <v>4</v>
      </c>
      <c r="H75" s="91" t="s">
        <v>5</v>
      </c>
    </row>
    <row r="76" spans="1:8" ht="26.25" thickBot="1" x14ac:dyDescent="0.25">
      <c r="A76" s="68" t="s">
        <v>6</v>
      </c>
      <c r="B76" s="16" t="s">
        <v>7</v>
      </c>
      <c r="C76" s="32" t="s">
        <v>8</v>
      </c>
      <c r="D76" s="16" t="s">
        <v>9</v>
      </c>
      <c r="E76" s="16" t="s">
        <v>10</v>
      </c>
      <c r="F76" s="16" t="s">
        <v>11</v>
      </c>
      <c r="G76" s="16" t="s">
        <v>12</v>
      </c>
      <c r="H76" s="90" t="s">
        <v>106</v>
      </c>
    </row>
    <row r="77" spans="1:8" ht="13.5" thickBot="1" x14ac:dyDescent="0.25">
      <c r="A77" s="133" t="s">
        <v>13</v>
      </c>
      <c r="B77" s="134"/>
      <c r="C77" s="134"/>
      <c r="D77" s="134"/>
      <c r="E77" s="134"/>
      <c r="F77" s="134"/>
      <c r="G77" s="134"/>
      <c r="H77" s="64"/>
    </row>
    <row r="78" spans="1:8" ht="13.5" thickBot="1" x14ac:dyDescent="0.25">
      <c r="A78" s="42" t="s">
        <v>161</v>
      </c>
      <c r="B78" s="41" t="s">
        <v>259</v>
      </c>
      <c r="C78" s="34" t="s">
        <v>163</v>
      </c>
      <c r="D78" s="17">
        <v>8.82</v>
      </c>
      <c r="E78" s="17">
        <v>9.4</v>
      </c>
      <c r="F78" s="17">
        <v>2.42</v>
      </c>
      <c r="G78" s="25">
        <v>129.26</v>
      </c>
      <c r="H78" s="61" t="s">
        <v>224</v>
      </c>
    </row>
    <row r="79" spans="1:8" ht="13.5" thickBot="1" x14ac:dyDescent="0.25">
      <c r="A79" s="42" t="s">
        <v>101</v>
      </c>
      <c r="B79" s="41" t="s">
        <v>27</v>
      </c>
      <c r="C79" s="34">
        <v>1.44</v>
      </c>
      <c r="D79" s="17">
        <v>0.2</v>
      </c>
      <c r="E79" s="17">
        <v>9.02</v>
      </c>
      <c r="F79" s="17">
        <v>43.64</v>
      </c>
      <c r="G79" s="25" t="s">
        <v>14</v>
      </c>
      <c r="H79" s="89" t="s">
        <v>14</v>
      </c>
    </row>
    <row r="80" spans="1:8" ht="13.5" thickBot="1" x14ac:dyDescent="0.25">
      <c r="A80" s="42" t="s">
        <v>28</v>
      </c>
      <c r="B80" s="43" t="s">
        <v>165</v>
      </c>
      <c r="C80" s="34" t="s">
        <v>25</v>
      </c>
      <c r="D80" s="4">
        <v>0</v>
      </c>
      <c r="E80" s="4">
        <v>0</v>
      </c>
      <c r="F80" s="4">
        <v>0</v>
      </c>
      <c r="G80" s="15">
        <v>0</v>
      </c>
      <c r="H80" s="62">
        <v>0</v>
      </c>
    </row>
    <row r="81" spans="1:8" ht="30" customHeight="1" thickBot="1" x14ac:dyDescent="0.25">
      <c r="A81" s="131" t="s">
        <v>16</v>
      </c>
      <c r="B81" s="132"/>
      <c r="C81" s="34"/>
      <c r="D81" s="23">
        <f>SUM(D78:D80)</f>
        <v>9.02</v>
      </c>
      <c r="E81" s="24">
        <f>SUM(E78:E80)</f>
        <v>18.420000000000002</v>
      </c>
      <c r="F81" s="24">
        <f>SUM(F78:F80)</f>
        <v>46.06</v>
      </c>
      <c r="G81" s="23">
        <f>SUM(G78:G80)</f>
        <v>129.26</v>
      </c>
      <c r="H81" s="63"/>
    </row>
    <row r="82" spans="1:8" ht="13.5" thickBot="1" x14ac:dyDescent="0.25">
      <c r="A82" s="133" t="s">
        <v>17</v>
      </c>
      <c r="B82" s="134"/>
      <c r="C82" s="134"/>
      <c r="D82" s="134"/>
      <c r="E82" s="134"/>
      <c r="F82" s="134"/>
      <c r="G82" s="134"/>
      <c r="H82" s="64"/>
    </row>
    <row r="83" spans="1:8" ht="13.5" thickBot="1" x14ac:dyDescent="0.25">
      <c r="A83" s="42" t="s">
        <v>166</v>
      </c>
      <c r="B83" s="41" t="s">
        <v>293</v>
      </c>
      <c r="C83" s="34">
        <v>150</v>
      </c>
      <c r="D83" s="17">
        <v>5.41</v>
      </c>
      <c r="E83" s="17">
        <v>4</v>
      </c>
      <c r="F83" s="17">
        <v>10.44</v>
      </c>
      <c r="G83" s="25">
        <v>95.57</v>
      </c>
      <c r="H83" s="61" t="s">
        <v>14</v>
      </c>
    </row>
    <row r="84" spans="1:8" ht="13.5" thickBot="1" x14ac:dyDescent="0.25">
      <c r="A84" s="42" t="s">
        <v>170</v>
      </c>
      <c r="B84" s="41" t="s">
        <v>294</v>
      </c>
      <c r="C84" s="34" t="s">
        <v>187</v>
      </c>
      <c r="D84" s="17">
        <v>9.5658163265306122</v>
      </c>
      <c r="E84" s="17">
        <v>11.378979591836734</v>
      </c>
      <c r="F84" s="17">
        <v>30.337959183673469</v>
      </c>
      <c r="G84" s="25">
        <v>261.53783163265302</v>
      </c>
      <c r="H84" s="61"/>
    </row>
    <row r="85" spans="1:8" ht="13.5" thickBot="1" x14ac:dyDescent="0.25">
      <c r="A85" s="42" t="s">
        <v>128</v>
      </c>
      <c r="B85" s="41" t="s">
        <v>263</v>
      </c>
      <c r="C85" s="34" t="s">
        <v>31</v>
      </c>
      <c r="D85" s="17">
        <v>0.4</v>
      </c>
      <c r="E85" s="17">
        <v>0</v>
      </c>
      <c r="F85" s="17">
        <v>1.8</v>
      </c>
      <c r="G85" s="25">
        <v>9</v>
      </c>
      <c r="H85" s="61">
        <v>0</v>
      </c>
    </row>
    <row r="86" spans="1:8" ht="13.5" thickBot="1" x14ac:dyDescent="0.25">
      <c r="A86" s="42" t="s">
        <v>42</v>
      </c>
      <c r="B86" s="41" t="s">
        <v>173</v>
      </c>
      <c r="C86" s="34" t="s">
        <v>25</v>
      </c>
      <c r="D86" s="17">
        <v>0.3</v>
      </c>
      <c r="E86" s="17">
        <v>0</v>
      </c>
      <c r="F86" s="17">
        <v>0.9</v>
      </c>
      <c r="G86" s="25">
        <v>5</v>
      </c>
      <c r="H86" s="61">
        <v>0</v>
      </c>
    </row>
    <row r="87" spans="1:8" ht="13.5" thickBot="1" x14ac:dyDescent="0.25">
      <c r="A87" s="42" t="s">
        <v>75</v>
      </c>
      <c r="B87" s="41" t="s">
        <v>76</v>
      </c>
      <c r="C87" s="34" t="s">
        <v>41</v>
      </c>
      <c r="D87" s="17">
        <v>1.44</v>
      </c>
      <c r="E87" s="17">
        <v>0.2</v>
      </c>
      <c r="F87" s="17">
        <v>9.02</v>
      </c>
      <c r="G87" s="25">
        <v>43.64</v>
      </c>
      <c r="H87" s="61" t="s">
        <v>14</v>
      </c>
    </row>
    <row r="88" spans="1:8" ht="13.5" thickBot="1" x14ac:dyDescent="0.25">
      <c r="A88" s="131" t="s">
        <v>16</v>
      </c>
      <c r="B88" s="132"/>
      <c r="C88" s="34"/>
      <c r="D88" s="25">
        <f>SUM(D83:D87)</f>
        <v>17.115816326530613</v>
      </c>
      <c r="E88" s="25">
        <f>SUM(E83:E87)</f>
        <v>15.578979591836733</v>
      </c>
      <c r="F88" s="25">
        <f>SUM(F83:F87)</f>
        <v>52.497959183673458</v>
      </c>
      <c r="G88" s="25">
        <f>SUM(G83:G87)</f>
        <v>414.747831632653</v>
      </c>
      <c r="H88" s="63"/>
    </row>
    <row r="89" spans="1:8" ht="13.5" thickBot="1" x14ac:dyDescent="0.25">
      <c r="A89" s="133" t="s">
        <v>20</v>
      </c>
      <c r="B89" s="134"/>
      <c r="C89" s="134"/>
      <c r="D89" s="134"/>
      <c r="E89" s="134"/>
      <c r="F89" s="134"/>
      <c r="G89" s="134"/>
      <c r="H89" s="84"/>
    </row>
    <row r="90" spans="1:8" ht="13.5" thickBot="1" x14ac:dyDescent="0.25">
      <c r="A90" s="87" t="s">
        <v>265</v>
      </c>
      <c r="B90" s="80" t="s">
        <v>264</v>
      </c>
      <c r="C90" s="78">
        <v>60</v>
      </c>
      <c r="D90" s="93">
        <v>3.1804081632653065</v>
      </c>
      <c r="E90" s="94">
        <v>8.4412517006802723</v>
      </c>
      <c r="F90" s="94">
        <v>33.789333333333339</v>
      </c>
      <c r="G90" s="95">
        <v>220.79281632653064</v>
      </c>
      <c r="H90" s="85" t="s">
        <v>266</v>
      </c>
    </row>
    <row r="91" spans="1:8" ht="13.5" thickBot="1" x14ac:dyDescent="0.25">
      <c r="A91" s="88" t="s">
        <v>14</v>
      </c>
      <c r="B91" s="80" t="s">
        <v>37</v>
      </c>
      <c r="C91" s="79" t="s">
        <v>39</v>
      </c>
      <c r="D91" s="93">
        <v>1.4</v>
      </c>
      <c r="E91" s="96">
        <v>0.6</v>
      </c>
      <c r="F91" s="96">
        <v>22</v>
      </c>
      <c r="G91" s="83">
        <v>94</v>
      </c>
      <c r="H91" s="92">
        <v>0</v>
      </c>
    </row>
    <row r="92" spans="1:8" ht="13.5" thickBot="1" x14ac:dyDescent="0.25">
      <c r="A92" s="42">
        <v>0</v>
      </c>
      <c r="B92" s="41" t="s">
        <v>80</v>
      </c>
      <c r="C92" s="37">
        <v>200</v>
      </c>
      <c r="D92" s="25">
        <v>0.6</v>
      </c>
      <c r="E92" s="25">
        <v>2</v>
      </c>
      <c r="F92" s="25">
        <v>22</v>
      </c>
      <c r="G92" s="23">
        <v>110</v>
      </c>
      <c r="H92" s="62"/>
    </row>
    <row r="93" spans="1:8" ht="13.5" thickBot="1" x14ac:dyDescent="0.25">
      <c r="A93" s="131" t="s">
        <v>45</v>
      </c>
      <c r="B93" s="140"/>
      <c r="C93" s="81"/>
      <c r="D93" s="24">
        <f>SUM(D90:D92)</f>
        <v>5.1804081632653061</v>
      </c>
      <c r="E93" s="23">
        <f>SUM(E90:E92)</f>
        <v>11.041251700680272</v>
      </c>
      <c r="F93" s="24">
        <f>SUM(F90:F92)</f>
        <v>77.789333333333332</v>
      </c>
      <c r="G93" s="23">
        <f>SUM(G90:G92)</f>
        <v>424.79281632653067</v>
      </c>
      <c r="H93" s="70"/>
    </row>
    <row r="94" spans="1:8" ht="13.5" thickBot="1" x14ac:dyDescent="0.25">
      <c r="A94" s="127" t="s">
        <v>22</v>
      </c>
      <c r="B94" s="128"/>
      <c r="C94" s="71"/>
      <c r="D94" s="27">
        <f>D93+D88+D81</f>
        <v>31.316224489795918</v>
      </c>
      <c r="E94" s="26">
        <f>E93+E88+E81</f>
        <v>45.040231292517007</v>
      </c>
      <c r="F94" s="27">
        <f>F93+F88+F81</f>
        <v>176.34729251700679</v>
      </c>
      <c r="G94" s="26">
        <f>G93+G88+G81</f>
        <v>968.80064795918361</v>
      </c>
      <c r="H94" s="38" t="s">
        <v>192</v>
      </c>
    </row>
    <row r="95" spans="1:8" ht="13.5" thickBot="1" x14ac:dyDescent="0.25">
      <c r="A95" s="129" t="s">
        <v>23</v>
      </c>
      <c r="B95" s="130"/>
      <c r="C95" s="5"/>
      <c r="D95" s="19" t="s">
        <v>32</v>
      </c>
      <c r="E95" s="13" t="s">
        <v>33</v>
      </c>
      <c r="F95" s="19" t="s">
        <v>34</v>
      </c>
      <c r="G95" s="33" t="s">
        <v>35</v>
      </c>
      <c r="H95" s="14" t="s">
        <v>71</v>
      </c>
    </row>
    <row r="96" spans="1:8" x14ac:dyDescent="0.2">
      <c r="A96" s="69"/>
      <c r="B96" s="11"/>
    </row>
    <row r="97" spans="1:8" ht="13.5" thickBot="1" x14ac:dyDescent="0.25">
      <c r="A97" s="66" t="s">
        <v>209</v>
      </c>
      <c r="B97" s="8"/>
      <c r="C97" s="9"/>
      <c r="D97" s="10"/>
      <c r="E97" s="10"/>
      <c r="F97" s="10"/>
      <c r="G97" s="10"/>
      <c r="H97" s="58"/>
    </row>
    <row r="98" spans="1:8" ht="26.25" thickBot="1" x14ac:dyDescent="0.25">
      <c r="A98" s="67" t="s">
        <v>0</v>
      </c>
      <c r="B98" s="31" t="s">
        <v>1</v>
      </c>
      <c r="C98" s="30" t="s">
        <v>2</v>
      </c>
      <c r="D98" s="137" t="s">
        <v>3</v>
      </c>
      <c r="E98" s="138"/>
      <c r="F98" s="139"/>
      <c r="G98" s="31" t="s">
        <v>4</v>
      </c>
      <c r="H98" s="91" t="s">
        <v>5</v>
      </c>
    </row>
    <row r="99" spans="1:8" ht="26.25" thickBot="1" x14ac:dyDescent="0.25">
      <c r="A99" s="68" t="s">
        <v>6</v>
      </c>
      <c r="B99" s="16" t="s">
        <v>7</v>
      </c>
      <c r="C99" s="32" t="s">
        <v>8</v>
      </c>
      <c r="D99" s="16" t="s">
        <v>9</v>
      </c>
      <c r="E99" s="16" t="s">
        <v>10</v>
      </c>
      <c r="F99" s="16" t="s">
        <v>11</v>
      </c>
      <c r="G99" s="16" t="s">
        <v>12</v>
      </c>
      <c r="H99" s="90" t="s">
        <v>106</v>
      </c>
    </row>
    <row r="100" spans="1:8" ht="13.5" thickBot="1" x14ac:dyDescent="0.25">
      <c r="A100" s="133" t="s">
        <v>13</v>
      </c>
      <c r="B100" s="134"/>
      <c r="C100" s="134"/>
      <c r="D100" s="134"/>
      <c r="E100" s="134"/>
      <c r="F100" s="134"/>
      <c r="G100" s="134"/>
      <c r="H100" s="64"/>
    </row>
    <row r="101" spans="1:8" ht="13.5" thickBot="1" x14ac:dyDescent="0.25">
      <c r="A101" s="42" t="s">
        <v>77</v>
      </c>
      <c r="B101" s="41" t="s">
        <v>260</v>
      </c>
      <c r="C101" s="34" t="s">
        <v>24</v>
      </c>
      <c r="D101" s="17">
        <v>5.86</v>
      </c>
      <c r="E101" s="17">
        <v>7.4499999999999993</v>
      </c>
      <c r="F101" s="17">
        <v>37.4</v>
      </c>
      <c r="G101" s="25">
        <v>239.27999999999997</v>
      </c>
      <c r="H101" s="61"/>
    </row>
    <row r="102" spans="1:8" ht="13.5" thickBot="1" x14ac:dyDescent="0.25">
      <c r="A102" s="88" t="s">
        <v>133</v>
      </c>
      <c r="B102" s="80" t="s">
        <v>43</v>
      </c>
      <c r="C102" s="79">
        <v>20</v>
      </c>
      <c r="D102" s="76">
        <v>1.7</v>
      </c>
      <c r="E102" s="77">
        <v>0.7</v>
      </c>
      <c r="F102" s="77">
        <v>9</v>
      </c>
      <c r="G102" s="82">
        <v>51</v>
      </c>
      <c r="H102" s="86" t="s">
        <v>14</v>
      </c>
    </row>
    <row r="103" spans="1:8" ht="13.5" thickBot="1" x14ac:dyDescent="0.25">
      <c r="A103" s="42" t="s">
        <v>28</v>
      </c>
      <c r="B103" s="41" t="s">
        <v>102</v>
      </c>
      <c r="C103" s="34" t="s">
        <v>25</v>
      </c>
      <c r="D103" s="17">
        <v>0</v>
      </c>
      <c r="E103" s="17">
        <v>0</v>
      </c>
      <c r="F103" s="17">
        <v>0</v>
      </c>
      <c r="G103" s="25">
        <v>0</v>
      </c>
      <c r="H103" s="62">
        <v>0</v>
      </c>
    </row>
    <row r="104" spans="1:8" ht="13.5" thickBot="1" x14ac:dyDescent="0.25">
      <c r="A104" s="131" t="s">
        <v>16</v>
      </c>
      <c r="B104" s="132"/>
      <c r="C104" s="34"/>
      <c r="D104" s="23">
        <f>SUM(D101:D103)</f>
        <v>7.5600000000000005</v>
      </c>
      <c r="E104" s="24">
        <f>SUM(E101:E103)</f>
        <v>8.1499999999999986</v>
      </c>
      <c r="F104" s="24">
        <f>SUM(F101:F103)</f>
        <v>46.4</v>
      </c>
      <c r="G104" s="23">
        <f>SUM(G101:G103)</f>
        <v>290.27999999999997</v>
      </c>
      <c r="H104" s="62"/>
    </row>
    <row r="105" spans="1:8" ht="13.5" thickBot="1" x14ac:dyDescent="0.25">
      <c r="A105" s="133" t="s">
        <v>17</v>
      </c>
      <c r="B105" s="134"/>
      <c r="C105" s="134"/>
      <c r="D105" s="134"/>
      <c r="E105" s="134"/>
      <c r="F105" s="134"/>
      <c r="G105" s="134"/>
      <c r="H105" s="64"/>
    </row>
    <row r="106" spans="1:8" ht="13.5" thickBot="1" x14ac:dyDescent="0.25">
      <c r="A106" s="42" t="s">
        <v>267</v>
      </c>
      <c r="B106" s="41" t="s">
        <v>268</v>
      </c>
      <c r="C106" s="34" t="s">
        <v>178</v>
      </c>
      <c r="D106" s="17">
        <v>2.2810682091135779</v>
      </c>
      <c r="E106" s="17">
        <v>9.7680000000000007</v>
      </c>
      <c r="F106" s="17">
        <v>29.031200000000002</v>
      </c>
      <c r="G106" s="25">
        <v>261.62048440157474</v>
      </c>
      <c r="H106" s="61"/>
    </row>
    <row r="107" spans="1:8" ht="13.5" thickBot="1" x14ac:dyDescent="0.25">
      <c r="A107" s="42" t="s">
        <v>180</v>
      </c>
      <c r="B107" s="41" t="s">
        <v>295</v>
      </c>
      <c r="C107" s="34" t="s">
        <v>36</v>
      </c>
      <c r="D107" s="17">
        <v>6.9900000000000011</v>
      </c>
      <c r="E107" s="17">
        <v>13.049999999999999</v>
      </c>
      <c r="F107" s="17">
        <v>5.84</v>
      </c>
      <c r="G107" s="25">
        <v>194.55999999999997</v>
      </c>
      <c r="H107" s="62" t="s">
        <v>14</v>
      </c>
    </row>
    <row r="108" spans="1:8" ht="13.5" thickBot="1" x14ac:dyDescent="0.25">
      <c r="A108" s="42" t="s">
        <v>105</v>
      </c>
      <c r="B108" s="41" t="s">
        <v>104</v>
      </c>
      <c r="C108" s="34" t="s">
        <v>39</v>
      </c>
      <c r="D108" s="17">
        <v>2</v>
      </c>
      <c r="E108" s="17">
        <v>0.3</v>
      </c>
      <c r="F108" s="17">
        <v>17.34</v>
      </c>
      <c r="G108" s="25">
        <v>78.180000000000007</v>
      </c>
      <c r="H108" s="62">
        <v>0</v>
      </c>
    </row>
    <row r="109" spans="1:8" ht="13.5" thickBot="1" x14ac:dyDescent="0.25">
      <c r="A109" s="42" t="s">
        <v>40</v>
      </c>
      <c r="B109" s="41" t="s">
        <v>276</v>
      </c>
      <c r="C109" s="34" t="s">
        <v>31</v>
      </c>
      <c r="D109" s="17">
        <v>0.64331122166943067</v>
      </c>
      <c r="E109" s="17">
        <v>3.0998652570480929</v>
      </c>
      <c r="F109" s="17">
        <v>2.1729892205638475</v>
      </c>
      <c r="G109" s="25">
        <v>37.839880458817028</v>
      </c>
      <c r="H109" s="62">
        <v>0</v>
      </c>
    </row>
    <row r="110" spans="1:8" ht="13.5" thickBot="1" x14ac:dyDescent="0.25">
      <c r="A110" s="42" t="s">
        <v>75</v>
      </c>
      <c r="B110" s="41" t="s">
        <v>76</v>
      </c>
      <c r="C110" s="34" t="s">
        <v>41</v>
      </c>
      <c r="D110" s="21">
        <v>1.44</v>
      </c>
      <c r="E110" s="21">
        <v>0.2</v>
      </c>
      <c r="F110" s="21">
        <v>9.02</v>
      </c>
      <c r="G110" s="53">
        <v>43.64</v>
      </c>
      <c r="H110" s="62" t="s">
        <v>14</v>
      </c>
    </row>
    <row r="111" spans="1:8" ht="13.5" thickBot="1" x14ac:dyDescent="0.25">
      <c r="A111" s="42" t="s">
        <v>189</v>
      </c>
      <c r="B111" s="48" t="s">
        <v>190</v>
      </c>
      <c r="C111" s="34" t="s">
        <v>25</v>
      </c>
      <c r="D111" s="21">
        <v>0.35</v>
      </c>
      <c r="E111" s="21">
        <v>0.15</v>
      </c>
      <c r="F111" s="21">
        <v>6.5</v>
      </c>
      <c r="G111" s="107">
        <v>23.5</v>
      </c>
      <c r="H111" s="62">
        <v>0</v>
      </c>
    </row>
    <row r="112" spans="1:8" ht="13.5" thickBot="1" x14ac:dyDescent="0.25">
      <c r="A112" s="131" t="s">
        <v>16</v>
      </c>
      <c r="B112" s="132"/>
      <c r="C112" s="34"/>
      <c r="D112" s="25">
        <f>SUM(D106:D111)</f>
        <v>13.704379430783009</v>
      </c>
      <c r="E112" s="25">
        <f>SUM(E106:E111)</f>
        <v>26.567865257048091</v>
      </c>
      <c r="F112" s="25">
        <f>SUM(F106:F111)</f>
        <v>69.90418922056385</v>
      </c>
      <c r="G112" s="25">
        <f>SUM(G106:G111)</f>
        <v>639.34036486039167</v>
      </c>
      <c r="H112" s="62"/>
    </row>
    <row r="113" spans="1:8" ht="13.5" thickBot="1" x14ac:dyDescent="0.25">
      <c r="A113" s="133" t="s">
        <v>20</v>
      </c>
      <c r="B113" s="134"/>
      <c r="C113" s="134"/>
      <c r="D113" s="134"/>
      <c r="E113" s="134"/>
      <c r="F113" s="134"/>
      <c r="G113" s="134"/>
      <c r="H113" s="64"/>
    </row>
    <row r="114" spans="1:8" ht="26.25" thickBot="1" x14ac:dyDescent="0.25">
      <c r="A114" s="42" t="s">
        <v>277</v>
      </c>
      <c r="B114" s="41" t="s">
        <v>278</v>
      </c>
      <c r="C114" s="34">
        <v>180</v>
      </c>
      <c r="D114" s="17">
        <v>2.1720000000000002</v>
      </c>
      <c r="E114" s="17">
        <v>2.8800000000000003</v>
      </c>
      <c r="F114" s="17">
        <v>12.528000000000002</v>
      </c>
      <c r="G114" s="23">
        <v>87.084000000000003</v>
      </c>
      <c r="H114" s="61" t="s">
        <v>14</v>
      </c>
    </row>
    <row r="115" spans="1:8" ht="13.5" thickBot="1" x14ac:dyDescent="0.25">
      <c r="A115" s="42" t="s">
        <v>65</v>
      </c>
      <c r="B115" s="41" t="s">
        <v>64</v>
      </c>
      <c r="C115" s="34" t="s">
        <v>41</v>
      </c>
      <c r="D115" s="17">
        <v>1.8</v>
      </c>
      <c r="E115" s="17">
        <v>0.2</v>
      </c>
      <c r="F115" s="17">
        <v>14.6</v>
      </c>
      <c r="G115" s="23">
        <v>70</v>
      </c>
      <c r="H115" s="61" t="s">
        <v>14</v>
      </c>
    </row>
    <row r="116" spans="1:8" ht="13.5" thickBot="1" x14ac:dyDescent="0.25">
      <c r="A116" s="131" t="s">
        <v>46</v>
      </c>
      <c r="B116" s="132"/>
      <c r="C116" s="34"/>
      <c r="D116" s="25">
        <f>SUM(D114:D115)</f>
        <v>3.9720000000000004</v>
      </c>
      <c r="E116" s="25">
        <f>SUM(E114:E115)</f>
        <v>3.0800000000000005</v>
      </c>
      <c r="F116" s="25">
        <f>SUM(F114:F115)</f>
        <v>27.128</v>
      </c>
      <c r="G116" s="25">
        <f>SUM(G114:G115)</f>
        <v>157.084</v>
      </c>
      <c r="H116" s="62"/>
    </row>
    <row r="117" spans="1:8" ht="13.5" thickBot="1" x14ac:dyDescent="0.25">
      <c r="A117" s="127" t="s">
        <v>22</v>
      </c>
      <c r="B117" s="128"/>
      <c r="C117" s="71"/>
      <c r="D117" s="26">
        <f>D116+D112+D104</f>
        <v>25.23637943078301</v>
      </c>
      <c r="E117" s="26">
        <f>E116+E112+E104</f>
        <v>37.797865257048088</v>
      </c>
      <c r="F117" s="26">
        <f>F116+F112+F104</f>
        <v>143.43218922056386</v>
      </c>
      <c r="G117" s="26">
        <f>G116+G112+G104</f>
        <v>1086.7043648603917</v>
      </c>
      <c r="H117" s="38" t="s">
        <v>193</v>
      </c>
    </row>
    <row r="118" spans="1:8" ht="13.5" thickBot="1" x14ac:dyDescent="0.25">
      <c r="A118" s="129" t="s">
        <v>23</v>
      </c>
      <c r="B118" s="130"/>
      <c r="C118" s="5"/>
      <c r="D118" s="19" t="s">
        <v>32</v>
      </c>
      <c r="E118" s="13" t="s">
        <v>33</v>
      </c>
      <c r="F118" s="19" t="s">
        <v>34</v>
      </c>
      <c r="G118" s="33" t="s">
        <v>35</v>
      </c>
      <c r="H118" s="14" t="s">
        <v>71</v>
      </c>
    </row>
  </sheetData>
  <mergeCells count="45">
    <mergeCell ref="A35:B35"/>
    <mergeCell ref="D4:F4"/>
    <mergeCell ref="A6:G6"/>
    <mergeCell ref="A10:B10"/>
    <mergeCell ref="A11:G11"/>
    <mergeCell ref="A18:B18"/>
    <mergeCell ref="A19:G19"/>
    <mergeCell ref="A23:B23"/>
    <mergeCell ref="A24:B24"/>
    <mergeCell ref="A25:B25"/>
    <mergeCell ref="D29:F29"/>
    <mergeCell ref="A31:G31"/>
    <mergeCell ref="A67:G67"/>
    <mergeCell ref="A36:G36"/>
    <mergeCell ref="A44:B44"/>
    <mergeCell ref="A45:G45"/>
    <mergeCell ref="A48:B48"/>
    <mergeCell ref="A49:B49"/>
    <mergeCell ref="A50:B50"/>
    <mergeCell ref="D53:F53"/>
    <mergeCell ref="A55:G55"/>
    <mergeCell ref="A59:B59"/>
    <mergeCell ref="A60:G60"/>
    <mergeCell ref="A66:B66"/>
    <mergeCell ref="A95:B95"/>
    <mergeCell ref="A70:B70"/>
    <mergeCell ref="A71:B71"/>
    <mergeCell ref="A72:B72"/>
    <mergeCell ref="D75:F75"/>
    <mergeCell ref="A77:G77"/>
    <mergeCell ref="A81:B81"/>
    <mergeCell ref="A82:G82"/>
    <mergeCell ref="A88:B88"/>
    <mergeCell ref="A89:G89"/>
    <mergeCell ref="A93:B93"/>
    <mergeCell ref="A94:B94"/>
    <mergeCell ref="A116:B116"/>
    <mergeCell ref="A117:B117"/>
    <mergeCell ref="A118:B118"/>
    <mergeCell ref="D98:F98"/>
    <mergeCell ref="A100:G100"/>
    <mergeCell ref="A104:B104"/>
    <mergeCell ref="A105:G105"/>
    <mergeCell ref="A112:B112"/>
    <mergeCell ref="A113:G1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BB06-7A1C-40B4-875E-601826831564}">
  <dimension ref="A3:H116"/>
  <sheetViews>
    <sheetView workbookViewId="0">
      <selection activeCell="D125" sqref="D125"/>
    </sheetView>
  </sheetViews>
  <sheetFormatPr defaultRowHeight="12.75" x14ac:dyDescent="0.2"/>
  <cols>
    <col min="1" max="1" width="10.28515625" style="6" customWidth="1"/>
    <col min="2" max="2" width="49.285156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59" customWidth="1"/>
    <col min="9" max="16384" width="9.140625" style="6"/>
  </cols>
  <sheetData>
    <row r="3" spans="1:8" ht="13.5" thickBot="1" x14ac:dyDescent="0.25">
      <c r="A3" s="66" t="s">
        <v>120</v>
      </c>
      <c r="B3" s="8"/>
      <c r="C3" s="9"/>
      <c r="D3" s="10"/>
      <c r="E3" s="10"/>
      <c r="F3" s="10"/>
      <c r="G3" s="10"/>
      <c r="H3" s="58"/>
    </row>
    <row r="4" spans="1:8" ht="26.25" thickBot="1" x14ac:dyDescent="0.25">
      <c r="A4" s="67" t="s">
        <v>0</v>
      </c>
      <c r="B4" s="31" t="s">
        <v>1</v>
      </c>
      <c r="C4" s="30" t="s">
        <v>2</v>
      </c>
      <c r="D4" s="137" t="s">
        <v>3</v>
      </c>
      <c r="E4" s="138"/>
      <c r="F4" s="139"/>
      <c r="G4" s="31" t="s">
        <v>4</v>
      </c>
      <c r="H4" s="91" t="s">
        <v>5</v>
      </c>
    </row>
    <row r="5" spans="1:8" ht="26.25" thickBot="1" x14ac:dyDescent="0.25">
      <c r="A5" s="68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0" t="s">
        <v>106</v>
      </c>
    </row>
    <row r="6" spans="1:8" ht="13.5" thickBot="1" x14ac:dyDescent="0.25">
      <c r="A6" s="133" t="s">
        <v>13</v>
      </c>
      <c r="B6" s="134"/>
      <c r="C6" s="134"/>
      <c r="D6" s="134"/>
      <c r="E6" s="134"/>
      <c r="F6" s="134"/>
      <c r="G6" s="134"/>
      <c r="H6" s="64"/>
    </row>
    <row r="7" spans="1:8" ht="13.5" thickBot="1" x14ac:dyDescent="0.25">
      <c r="A7" s="42" t="s">
        <v>249</v>
      </c>
      <c r="B7" s="41" t="s">
        <v>250</v>
      </c>
      <c r="C7" s="34" t="s">
        <v>24</v>
      </c>
      <c r="D7" s="17">
        <v>4.12</v>
      </c>
      <c r="E7" s="17">
        <v>4.32</v>
      </c>
      <c r="F7" s="17">
        <v>36.08</v>
      </c>
      <c r="G7" s="25">
        <v>201.63</v>
      </c>
      <c r="H7" s="61"/>
    </row>
    <row r="8" spans="1:8" ht="13.5" thickBot="1" x14ac:dyDescent="0.25">
      <c r="A8" s="42" t="s">
        <v>28</v>
      </c>
      <c r="B8" s="43" t="s">
        <v>91</v>
      </c>
      <c r="C8" s="34" t="s">
        <v>25</v>
      </c>
      <c r="D8" s="4">
        <v>0</v>
      </c>
      <c r="E8" s="4">
        <v>0</v>
      </c>
      <c r="F8" s="4">
        <v>0</v>
      </c>
      <c r="G8" s="15">
        <v>0</v>
      </c>
      <c r="H8" s="62">
        <v>0</v>
      </c>
    </row>
    <row r="9" spans="1:8" ht="13.5" thickBot="1" x14ac:dyDescent="0.25">
      <c r="A9" s="42" t="s">
        <v>75</v>
      </c>
      <c r="B9" s="41" t="s">
        <v>76</v>
      </c>
      <c r="C9" s="34" t="s">
        <v>41</v>
      </c>
      <c r="D9" s="18">
        <v>1.44</v>
      </c>
      <c r="E9" s="18">
        <v>0.2</v>
      </c>
      <c r="F9" s="18">
        <v>9.02</v>
      </c>
      <c r="G9" s="35">
        <v>43.64</v>
      </c>
      <c r="H9" s="62" t="s">
        <v>14</v>
      </c>
    </row>
    <row r="10" spans="1:8" ht="13.5" customHeight="1" thickBot="1" x14ac:dyDescent="0.25">
      <c r="A10" s="131" t="s">
        <v>16</v>
      </c>
      <c r="B10" s="132"/>
      <c r="C10" s="34"/>
      <c r="D10" s="23">
        <f>SUM(D7:D9)</f>
        <v>5.5600000000000005</v>
      </c>
      <c r="E10" s="24">
        <f>SUM(E7:E9)</f>
        <v>4.5200000000000005</v>
      </c>
      <c r="F10" s="24">
        <f>SUM(F7:F9)</f>
        <v>45.099999999999994</v>
      </c>
      <c r="G10" s="23">
        <f>SUM(G7:G9)</f>
        <v>245.26999999999998</v>
      </c>
      <c r="H10" s="63"/>
    </row>
    <row r="11" spans="1:8" ht="13.5" thickBot="1" x14ac:dyDescent="0.25">
      <c r="A11" s="133" t="s">
        <v>17</v>
      </c>
      <c r="B11" s="134"/>
      <c r="C11" s="134"/>
      <c r="D11" s="134"/>
      <c r="E11" s="134"/>
      <c r="F11" s="134"/>
      <c r="G11" s="134"/>
      <c r="H11" s="64"/>
    </row>
    <row r="12" spans="1:8" ht="13.5" thickBot="1" x14ac:dyDescent="0.25">
      <c r="A12" s="42" t="s">
        <v>127</v>
      </c>
      <c r="B12" s="41" t="s">
        <v>270</v>
      </c>
      <c r="C12" s="34" t="s">
        <v>30</v>
      </c>
      <c r="D12" s="17">
        <v>2.8350000000000004</v>
      </c>
      <c r="E12" s="17">
        <v>3.7750000000000004</v>
      </c>
      <c r="F12" s="17">
        <v>9.5649999999999995</v>
      </c>
      <c r="G12" s="25">
        <v>86.444999999999993</v>
      </c>
      <c r="H12" s="61" t="s">
        <v>14</v>
      </c>
    </row>
    <row r="13" spans="1:8" ht="26.25" thickBot="1" x14ac:dyDescent="0.25">
      <c r="A13" s="42" t="s">
        <v>243</v>
      </c>
      <c r="B13" s="41" t="s">
        <v>269</v>
      </c>
      <c r="C13" s="34" t="s">
        <v>36</v>
      </c>
      <c r="D13" s="17">
        <v>7.7440000000000007</v>
      </c>
      <c r="E13" s="17">
        <v>15.812000000000001</v>
      </c>
      <c r="F13" s="17">
        <v>4.4439999999999991</v>
      </c>
      <c r="G13" s="25">
        <v>216.952</v>
      </c>
      <c r="H13" s="61"/>
    </row>
    <row r="14" spans="1:8" ht="13.5" thickBot="1" x14ac:dyDescent="0.25">
      <c r="A14" s="42" t="s">
        <v>73</v>
      </c>
      <c r="B14" s="41" t="s">
        <v>63</v>
      </c>
      <c r="C14" s="34" t="s">
        <v>36</v>
      </c>
      <c r="D14" s="17">
        <v>3.36</v>
      </c>
      <c r="E14" s="17">
        <v>0.67</v>
      </c>
      <c r="F14" s="17">
        <v>38.299999999999997</v>
      </c>
      <c r="G14" s="25">
        <v>172.8</v>
      </c>
      <c r="H14" s="61">
        <v>0</v>
      </c>
    </row>
    <row r="15" spans="1:8" ht="13.5" thickBot="1" x14ac:dyDescent="0.25">
      <c r="A15" s="42" t="s">
        <v>128</v>
      </c>
      <c r="B15" s="41" t="s">
        <v>194</v>
      </c>
      <c r="C15" s="34" t="s">
        <v>31</v>
      </c>
      <c r="D15" s="17">
        <v>0.4</v>
      </c>
      <c r="E15" s="17">
        <v>0</v>
      </c>
      <c r="F15" s="17">
        <v>1.8</v>
      </c>
      <c r="G15" s="25">
        <v>9</v>
      </c>
      <c r="H15" s="61"/>
    </row>
    <row r="16" spans="1:8" ht="15" customHeight="1" thickBot="1" x14ac:dyDescent="0.25">
      <c r="A16" s="42" t="s">
        <v>42</v>
      </c>
      <c r="B16" s="41" t="s">
        <v>129</v>
      </c>
      <c r="C16" s="34" t="s">
        <v>25</v>
      </c>
      <c r="D16" s="17">
        <v>0.3</v>
      </c>
      <c r="E16" s="17">
        <v>0</v>
      </c>
      <c r="F16" s="17">
        <v>0.9</v>
      </c>
      <c r="G16" s="25">
        <v>5</v>
      </c>
      <c r="H16" s="62">
        <v>0</v>
      </c>
    </row>
    <row r="17" spans="1:8" ht="13.5" customHeight="1" thickBot="1" x14ac:dyDescent="0.25">
      <c r="A17" s="131" t="s">
        <v>16</v>
      </c>
      <c r="B17" s="132"/>
      <c r="C17" s="34"/>
      <c r="D17" s="25">
        <f>SUM(D12:D16)</f>
        <v>14.639000000000001</v>
      </c>
      <c r="E17" s="25">
        <f>SUM(E12:E16)</f>
        <v>20.257000000000005</v>
      </c>
      <c r="F17" s="25">
        <f>SUM(F12:F16)</f>
        <v>55.008999999999993</v>
      </c>
      <c r="G17" s="25">
        <f>SUM(G12:G16)</f>
        <v>490.197</v>
      </c>
      <c r="H17" s="63"/>
    </row>
    <row r="18" spans="1:8" ht="13.5" thickBot="1" x14ac:dyDescent="0.25">
      <c r="A18" s="133" t="s">
        <v>20</v>
      </c>
      <c r="B18" s="134"/>
      <c r="C18" s="134"/>
      <c r="D18" s="134"/>
      <c r="E18" s="134"/>
      <c r="F18" s="134"/>
      <c r="G18" s="134"/>
      <c r="H18" s="84"/>
    </row>
    <row r="19" spans="1:8" ht="13.5" thickBot="1" x14ac:dyDescent="0.25">
      <c r="A19" s="87" t="s">
        <v>252</v>
      </c>
      <c r="B19" s="80" t="s">
        <v>253</v>
      </c>
      <c r="C19" s="78" t="s">
        <v>251</v>
      </c>
      <c r="D19" s="93">
        <v>9.41</v>
      </c>
      <c r="E19" s="94">
        <v>7.54</v>
      </c>
      <c r="F19" s="94">
        <v>23.55</v>
      </c>
      <c r="G19" s="95">
        <v>202.69</v>
      </c>
      <c r="H19" s="85" t="s">
        <v>98</v>
      </c>
    </row>
    <row r="20" spans="1:8" ht="13.5" thickBot="1" x14ac:dyDescent="0.25">
      <c r="A20" s="88" t="s">
        <v>95</v>
      </c>
      <c r="B20" s="80" t="s">
        <v>96</v>
      </c>
      <c r="C20" s="79" t="s">
        <v>25</v>
      </c>
      <c r="D20" s="93">
        <v>4.8</v>
      </c>
      <c r="E20" s="96">
        <v>3.08</v>
      </c>
      <c r="F20" s="96">
        <v>21.939999999999998</v>
      </c>
      <c r="G20" s="83">
        <v>130.36000000000001</v>
      </c>
      <c r="H20" s="92" t="s">
        <v>18</v>
      </c>
    </row>
    <row r="21" spans="1:8" ht="13.5" thickBot="1" x14ac:dyDescent="0.25">
      <c r="A21" s="42" t="s">
        <v>14</v>
      </c>
      <c r="B21" s="72" t="s">
        <v>37</v>
      </c>
      <c r="C21" s="74" t="s">
        <v>31</v>
      </c>
      <c r="D21" s="73">
        <v>0.7</v>
      </c>
      <c r="E21" s="75">
        <v>0.3</v>
      </c>
      <c r="F21" s="75">
        <v>11</v>
      </c>
      <c r="G21" s="83">
        <v>47</v>
      </c>
      <c r="H21" s="62"/>
    </row>
    <row r="22" spans="1:8" ht="13.5" customHeight="1" thickBot="1" x14ac:dyDescent="0.25">
      <c r="A22" s="131" t="s">
        <v>45</v>
      </c>
      <c r="B22" s="140"/>
      <c r="C22" s="81"/>
      <c r="D22" s="24">
        <f>SUM(D19:D21)</f>
        <v>14.91</v>
      </c>
      <c r="E22" s="23">
        <f>SUM(E19:E21)</f>
        <v>10.920000000000002</v>
      </c>
      <c r="F22" s="24">
        <f>SUM(F19:F21)</f>
        <v>56.489999999999995</v>
      </c>
      <c r="G22" s="23">
        <f>SUM(G19:G21)</f>
        <v>380.05</v>
      </c>
      <c r="H22" s="70"/>
    </row>
    <row r="23" spans="1:8" ht="13.5" customHeight="1" thickBot="1" x14ac:dyDescent="0.25">
      <c r="A23" s="127" t="s">
        <v>22</v>
      </c>
      <c r="B23" s="128"/>
      <c r="C23" s="71"/>
      <c r="D23" s="26">
        <f>D22+D17+D10</f>
        <v>35.109000000000002</v>
      </c>
      <c r="E23" s="26">
        <f>E22+E17+E10</f>
        <v>35.69700000000001</v>
      </c>
      <c r="F23" s="27">
        <f>F22+F17+F10</f>
        <v>156.59899999999999</v>
      </c>
      <c r="G23" s="26">
        <f>G22+G17+G10</f>
        <v>1115.5170000000001</v>
      </c>
      <c r="H23" s="38" t="s">
        <v>255</v>
      </c>
    </row>
    <row r="24" spans="1:8" ht="13.5" thickBot="1" x14ac:dyDescent="0.25">
      <c r="A24" s="129" t="s">
        <v>23</v>
      </c>
      <c r="B24" s="130"/>
      <c r="C24" s="5"/>
      <c r="D24" s="19" t="s">
        <v>32</v>
      </c>
      <c r="E24" s="13" t="s">
        <v>33</v>
      </c>
      <c r="F24" s="19" t="s">
        <v>34</v>
      </c>
      <c r="G24" s="33" t="s">
        <v>35</v>
      </c>
      <c r="H24" s="14" t="s">
        <v>71</v>
      </c>
    </row>
    <row r="26" spans="1:8" x14ac:dyDescent="0.2">
      <c r="A26" s="69"/>
      <c r="B26" s="11"/>
    </row>
    <row r="27" spans="1:8" ht="13.5" thickBot="1" x14ac:dyDescent="0.25">
      <c r="A27" s="66" t="s">
        <v>208</v>
      </c>
      <c r="B27" s="8"/>
      <c r="C27" s="9"/>
      <c r="D27" s="10"/>
      <c r="E27" s="10"/>
      <c r="F27" s="10"/>
      <c r="G27" s="10"/>
      <c r="H27" s="58"/>
    </row>
    <row r="28" spans="1:8" ht="26.25" thickBot="1" x14ac:dyDescent="0.25">
      <c r="A28" s="67" t="s">
        <v>0</v>
      </c>
      <c r="B28" s="31" t="s">
        <v>1</v>
      </c>
      <c r="C28" s="30" t="s">
        <v>2</v>
      </c>
      <c r="D28" s="137" t="s">
        <v>3</v>
      </c>
      <c r="E28" s="138"/>
      <c r="F28" s="139"/>
      <c r="G28" s="31" t="s">
        <v>4</v>
      </c>
      <c r="H28" s="91" t="s">
        <v>5</v>
      </c>
    </row>
    <row r="29" spans="1:8" ht="16.5" customHeight="1" thickBot="1" x14ac:dyDescent="0.25">
      <c r="A29" s="68" t="s">
        <v>6</v>
      </c>
      <c r="B29" s="16" t="s">
        <v>7</v>
      </c>
      <c r="C29" s="32" t="s">
        <v>8</v>
      </c>
      <c r="D29" s="16" t="s">
        <v>9</v>
      </c>
      <c r="E29" s="16" t="s">
        <v>10</v>
      </c>
      <c r="F29" s="16" t="s">
        <v>11</v>
      </c>
      <c r="G29" s="16" t="s">
        <v>12</v>
      </c>
      <c r="H29" s="90" t="s">
        <v>106</v>
      </c>
    </row>
    <row r="30" spans="1:8" ht="13.5" thickBot="1" x14ac:dyDescent="0.25">
      <c r="A30" s="133" t="s">
        <v>13</v>
      </c>
      <c r="B30" s="134"/>
      <c r="C30" s="134"/>
      <c r="D30" s="134"/>
      <c r="E30" s="134"/>
      <c r="F30" s="134"/>
      <c r="G30" s="134"/>
      <c r="H30" s="60"/>
    </row>
    <row r="31" spans="1:8" ht="19.5" customHeight="1" thickBot="1" x14ac:dyDescent="0.25">
      <c r="A31" s="42" t="s">
        <v>97</v>
      </c>
      <c r="B31" s="41" t="s">
        <v>256</v>
      </c>
      <c r="C31" s="34" t="s">
        <v>24</v>
      </c>
      <c r="D31" s="17">
        <v>6.1199999999999992</v>
      </c>
      <c r="E31" s="17">
        <v>4.3600000000000003</v>
      </c>
      <c r="F31" s="17">
        <v>26.45</v>
      </c>
      <c r="G31" s="25">
        <v>168.73999999999998</v>
      </c>
      <c r="H31" s="61" t="s">
        <v>14</v>
      </c>
    </row>
    <row r="32" spans="1:8" ht="13.5" thickBot="1" x14ac:dyDescent="0.25">
      <c r="A32" s="42" t="s">
        <v>133</v>
      </c>
      <c r="B32" s="41" t="s">
        <v>43</v>
      </c>
      <c r="C32" s="34">
        <v>20</v>
      </c>
      <c r="D32" s="17">
        <v>1.7</v>
      </c>
      <c r="E32" s="17">
        <v>0.7</v>
      </c>
      <c r="F32" s="17">
        <v>9</v>
      </c>
      <c r="G32" s="25">
        <v>51</v>
      </c>
      <c r="H32" s="62" t="s">
        <v>14</v>
      </c>
    </row>
    <row r="33" spans="1:8" ht="13.5" thickBot="1" x14ac:dyDescent="0.25">
      <c r="A33" s="42" t="s">
        <v>137</v>
      </c>
      <c r="B33" s="41" t="s">
        <v>257</v>
      </c>
      <c r="C33" s="34" t="s">
        <v>25</v>
      </c>
      <c r="D33" s="17">
        <v>3.79</v>
      </c>
      <c r="E33" s="17">
        <v>3.2</v>
      </c>
      <c r="F33" s="17">
        <v>7.8500000000000005</v>
      </c>
      <c r="G33" s="25">
        <v>75.34</v>
      </c>
      <c r="H33" s="62"/>
    </row>
    <row r="34" spans="1:8" ht="13.5" thickBot="1" x14ac:dyDescent="0.25">
      <c r="A34" s="131" t="s">
        <v>16</v>
      </c>
      <c r="B34" s="132"/>
      <c r="C34" s="34"/>
      <c r="D34" s="24">
        <f>SUM(D31:D33)</f>
        <v>11.61</v>
      </c>
      <c r="E34" s="24">
        <f>SUM(E31:E33)</f>
        <v>8.2600000000000016</v>
      </c>
      <c r="F34" s="24">
        <f>SUM(F31:F33)</f>
        <v>43.300000000000004</v>
      </c>
      <c r="G34" s="24">
        <f>SUM(G31:G33)</f>
        <v>295.08</v>
      </c>
      <c r="H34" s="63"/>
    </row>
    <row r="35" spans="1:8" ht="13.5" thickBot="1" x14ac:dyDescent="0.25">
      <c r="A35" s="133" t="s">
        <v>17</v>
      </c>
      <c r="B35" s="134"/>
      <c r="C35" s="134"/>
      <c r="D35" s="134"/>
      <c r="E35" s="134"/>
      <c r="F35" s="134"/>
      <c r="G35" s="134"/>
      <c r="H35" s="60"/>
    </row>
    <row r="36" spans="1:8" ht="13.5" thickBot="1" x14ac:dyDescent="0.25">
      <c r="A36" s="42" t="s">
        <v>140</v>
      </c>
      <c r="B36" s="41" t="s">
        <v>244</v>
      </c>
      <c r="C36" s="34" t="s">
        <v>30</v>
      </c>
      <c r="D36" s="17">
        <v>1.5269999999999999</v>
      </c>
      <c r="E36" s="17">
        <v>2.2199999999999998</v>
      </c>
      <c r="F36" s="17">
        <v>8.0280000000000005</v>
      </c>
      <c r="G36" s="25">
        <v>58.332000000000001</v>
      </c>
      <c r="H36" s="61"/>
    </row>
    <row r="37" spans="1:8" ht="13.5" thickBot="1" x14ac:dyDescent="0.25">
      <c r="A37" s="42" t="s">
        <v>81</v>
      </c>
      <c r="B37" s="41" t="s">
        <v>112</v>
      </c>
      <c r="C37" s="54" t="s">
        <v>52</v>
      </c>
      <c r="D37" s="17">
        <v>11.88</v>
      </c>
      <c r="E37" s="17">
        <v>12.49</v>
      </c>
      <c r="F37" s="17">
        <v>5.26</v>
      </c>
      <c r="G37" s="25">
        <v>179.28</v>
      </c>
      <c r="H37" s="62" t="s">
        <v>83</v>
      </c>
    </row>
    <row r="38" spans="1:8" ht="13.5" thickBot="1" x14ac:dyDescent="0.25">
      <c r="A38" s="42" t="s">
        <v>246</v>
      </c>
      <c r="B38" s="41" t="s">
        <v>271</v>
      </c>
      <c r="C38" s="34">
        <v>50</v>
      </c>
      <c r="D38" s="17">
        <v>0.63000000000000012</v>
      </c>
      <c r="E38" s="17">
        <v>6.31</v>
      </c>
      <c r="F38" s="17">
        <v>3.54</v>
      </c>
      <c r="G38" s="25">
        <v>106.31</v>
      </c>
      <c r="H38" s="62" t="s">
        <v>14</v>
      </c>
    </row>
    <row r="39" spans="1:8" ht="13.5" thickBot="1" x14ac:dyDescent="0.25">
      <c r="A39" s="42" t="s">
        <v>84</v>
      </c>
      <c r="B39" s="45" t="s">
        <v>272</v>
      </c>
      <c r="C39" s="34">
        <v>150</v>
      </c>
      <c r="D39" s="21">
        <v>3.26</v>
      </c>
      <c r="E39" s="21">
        <v>3.81</v>
      </c>
      <c r="F39" s="21">
        <v>24.64</v>
      </c>
      <c r="G39" s="53">
        <v>139.46</v>
      </c>
      <c r="H39" s="62"/>
    </row>
    <row r="40" spans="1:8" ht="13.5" thickBot="1" x14ac:dyDescent="0.25">
      <c r="A40" s="42" t="s">
        <v>147</v>
      </c>
      <c r="B40" s="41" t="s">
        <v>146</v>
      </c>
      <c r="C40" s="36" t="s">
        <v>31</v>
      </c>
      <c r="D40" s="18">
        <v>0.89</v>
      </c>
      <c r="E40" s="18">
        <v>2.59</v>
      </c>
      <c r="F40" s="18">
        <v>3.36</v>
      </c>
      <c r="G40" s="35">
        <v>37.51</v>
      </c>
      <c r="H40" s="62"/>
    </row>
    <row r="41" spans="1:8" ht="13.5" thickBot="1" x14ac:dyDescent="0.25">
      <c r="A41" s="42" t="s">
        <v>42</v>
      </c>
      <c r="B41" s="41" t="s">
        <v>129</v>
      </c>
      <c r="C41" s="34" t="s">
        <v>25</v>
      </c>
      <c r="D41" s="17">
        <v>0.3</v>
      </c>
      <c r="E41" s="17">
        <v>0</v>
      </c>
      <c r="F41" s="17">
        <v>0.9</v>
      </c>
      <c r="G41" s="25">
        <v>5</v>
      </c>
      <c r="H41" s="62"/>
    </row>
    <row r="42" spans="1:8" ht="13.5" thickBot="1" x14ac:dyDescent="0.25">
      <c r="A42" s="131" t="s">
        <v>16</v>
      </c>
      <c r="B42" s="132"/>
      <c r="C42" s="34"/>
      <c r="D42" s="25">
        <f>SUM(D36:D41)</f>
        <v>18.487000000000002</v>
      </c>
      <c r="E42" s="25">
        <f>SUM(E36:E41)</f>
        <v>27.419999999999998</v>
      </c>
      <c r="F42" s="25">
        <f>SUM(F36:F41)</f>
        <v>45.728000000000002</v>
      </c>
      <c r="G42" s="25">
        <f>SUM(G36:G41)</f>
        <v>525.89200000000005</v>
      </c>
      <c r="H42" s="63"/>
    </row>
    <row r="43" spans="1:8" ht="13.5" thickBot="1" x14ac:dyDescent="0.25">
      <c r="A43" s="133" t="s">
        <v>20</v>
      </c>
      <c r="B43" s="134"/>
      <c r="C43" s="134"/>
      <c r="D43" s="134"/>
      <c r="E43" s="134"/>
      <c r="F43" s="134"/>
      <c r="G43" s="142"/>
      <c r="H43" s="60"/>
    </row>
    <row r="44" spans="1:8" ht="13.5" thickBot="1" x14ac:dyDescent="0.25">
      <c r="A44" s="42" t="s">
        <v>149</v>
      </c>
      <c r="B44" s="46" t="s">
        <v>148</v>
      </c>
      <c r="C44" s="34" t="s">
        <v>36</v>
      </c>
      <c r="D44" s="22">
        <v>5.0823005565862713</v>
      </c>
      <c r="E44" s="22">
        <v>6.446199723904706</v>
      </c>
      <c r="F44" s="22">
        <v>32.670072784358496</v>
      </c>
      <c r="G44" s="15">
        <v>204.72727412149783</v>
      </c>
      <c r="H44" s="61" t="s">
        <v>98</v>
      </c>
    </row>
    <row r="45" spans="1:8" ht="13.5" thickBot="1" x14ac:dyDescent="0.25">
      <c r="A45" s="42">
        <v>0</v>
      </c>
      <c r="B45" s="41" t="s">
        <v>80</v>
      </c>
      <c r="C45" s="37">
        <v>200</v>
      </c>
      <c r="D45" s="25">
        <v>0.6</v>
      </c>
      <c r="E45" s="25">
        <v>2</v>
      </c>
      <c r="F45" s="25">
        <v>22</v>
      </c>
      <c r="G45" s="23">
        <v>110</v>
      </c>
      <c r="H45" s="62"/>
    </row>
    <row r="46" spans="1:8" ht="13.5" thickBot="1" x14ac:dyDescent="0.25">
      <c r="A46" s="131" t="s">
        <v>45</v>
      </c>
      <c r="B46" s="132"/>
      <c r="C46" s="34"/>
      <c r="D46" s="25">
        <f>SUM(D44:D45)</f>
        <v>5.682300556586271</v>
      </c>
      <c r="E46" s="25">
        <f>SUM(E44:E45)</f>
        <v>8.4461997239047051</v>
      </c>
      <c r="F46" s="25">
        <f>SUM(F44:F45)</f>
        <v>54.670072784358496</v>
      </c>
      <c r="G46" s="23">
        <f>SUM(G44:G45)</f>
        <v>314.72727412149783</v>
      </c>
      <c r="H46" s="63"/>
    </row>
    <row r="47" spans="1:8" ht="13.5" thickBot="1" x14ac:dyDescent="0.25">
      <c r="A47" s="127" t="s">
        <v>22</v>
      </c>
      <c r="B47" s="128"/>
      <c r="C47" s="55"/>
      <c r="D47" s="57">
        <f>D46+D42+D34</f>
        <v>35.779300556586271</v>
      </c>
      <c r="E47" s="57">
        <f>E46+E42+E34</f>
        <v>44.126199723904705</v>
      </c>
      <c r="F47" s="56">
        <f>F46+F42+F34</f>
        <v>143.69807278435852</v>
      </c>
      <c r="G47" s="56">
        <f>G46+G42+G34</f>
        <v>1135.6992741214979</v>
      </c>
      <c r="H47" s="38" t="s">
        <v>109</v>
      </c>
    </row>
    <row r="48" spans="1:8" ht="13.5" thickBot="1" x14ac:dyDescent="0.25">
      <c r="A48" s="129" t="s">
        <v>23</v>
      </c>
      <c r="B48" s="130"/>
      <c r="C48" s="5"/>
      <c r="D48" s="13" t="s">
        <v>32</v>
      </c>
      <c r="E48" s="13" t="s">
        <v>33</v>
      </c>
      <c r="F48" s="19" t="s">
        <v>34</v>
      </c>
      <c r="G48" s="33" t="s">
        <v>35</v>
      </c>
      <c r="H48" s="14" t="s">
        <v>71</v>
      </c>
    </row>
    <row r="49" spans="1:8" x14ac:dyDescent="0.2">
      <c r="A49" s="69"/>
      <c r="B49" s="11"/>
    </row>
    <row r="50" spans="1:8" ht="13.5" thickBot="1" x14ac:dyDescent="0.25">
      <c r="A50" s="66" t="s">
        <v>122</v>
      </c>
      <c r="B50" s="8"/>
      <c r="C50" s="9"/>
      <c r="D50" s="10"/>
      <c r="E50" s="10"/>
      <c r="F50" s="10"/>
      <c r="G50" s="10"/>
      <c r="H50" s="58"/>
    </row>
    <row r="51" spans="1:8" ht="26.25" thickBot="1" x14ac:dyDescent="0.25">
      <c r="A51" s="67" t="s">
        <v>0</v>
      </c>
      <c r="B51" s="31" t="s">
        <v>1</v>
      </c>
      <c r="C51" s="30" t="s">
        <v>2</v>
      </c>
      <c r="D51" s="137" t="s">
        <v>3</v>
      </c>
      <c r="E51" s="138"/>
      <c r="F51" s="139"/>
      <c r="G51" s="31" t="s">
        <v>4</v>
      </c>
      <c r="H51" s="91" t="s">
        <v>5</v>
      </c>
    </row>
    <row r="52" spans="1:8" ht="26.25" thickBot="1" x14ac:dyDescent="0.25">
      <c r="A52" s="68" t="s">
        <v>6</v>
      </c>
      <c r="B52" s="16" t="s">
        <v>7</v>
      </c>
      <c r="C52" s="32" t="s">
        <v>8</v>
      </c>
      <c r="D52" s="16" t="s">
        <v>9</v>
      </c>
      <c r="E52" s="16" t="s">
        <v>10</v>
      </c>
      <c r="F52" s="16" t="s">
        <v>11</v>
      </c>
      <c r="G52" s="16" t="s">
        <v>12</v>
      </c>
      <c r="H52" s="90" t="s">
        <v>106</v>
      </c>
    </row>
    <row r="53" spans="1:8" ht="15" customHeight="1" thickBot="1" x14ac:dyDescent="0.25">
      <c r="A53" s="133" t="s">
        <v>13</v>
      </c>
      <c r="B53" s="134"/>
      <c r="C53" s="134"/>
      <c r="D53" s="134"/>
      <c r="E53" s="134"/>
      <c r="F53" s="134"/>
      <c r="G53" s="134"/>
      <c r="H53" s="64"/>
    </row>
    <row r="54" spans="1:8" ht="14.25" customHeight="1" thickBot="1" x14ac:dyDescent="0.25">
      <c r="A54" s="44" t="s">
        <v>90</v>
      </c>
      <c r="B54" s="44" t="s">
        <v>258</v>
      </c>
      <c r="C54" s="50" t="s">
        <v>24</v>
      </c>
      <c r="D54" s="20">
        <v>6.1499999999999995</v>
      </c>
      <c r="E54" s="20">
        <v>8.4600000000000009</v>
      </c>
      <c r="F54" s="20">
        <v>26.49</v>
      </c>
      <c r="G54" s="24">
        <v>205.89</v>
      </c>
      <c r="H54" s="61" t="s">
        <v>14</v>
      </c>
    </row>
    <row r="55" spans="1:8" ht="13.5" thickBot="1" x14ac:dyDescent="0.25">
      <c r="A55" s="42" t="s">
        <v>133</v>
      </c>
      <c r="B55" s="41" t="s">
        <v>43</v>
      </c>
      <c r="C55" s="34">
        <v>20</v>
      </c>
      <c r="D55" s="17">
        <v>1.7</v>
      </c>
      <c r="E55" s="17">
        <v>0.7</v>
      </c>
      <c r="F55" s="17">
        <v>9</v>
      </c>
      <c r="G55" s="25">
        <v>51</v>
      </c>
      <c r="H55" s="62" t="s">
        <v>14</v>
      </c>
    </row>
    <row r="56" spans="1:8" ht="15.75" customHeight="1" thickBot="1" x14ac:dyDescent="0.25">
      <c r="A56" s="42" t="s">
        <v>28</v>
      </c>
      <c r="B56" s="41" t="s">
        <v>152</v>
      </c>
      <c r="C56" s="34" t="s">
        <v>25</v>
      </c>
      <c r="D56" s="17">
        <v>0</v>
      </c>
      <c r="E56" s="17">
        <v>0</v>
      </c>
      <c r="F56" s="17">
        <v>0</v>
      </c>
      <c r="G56" s="25">
        <v>0</v>
      </c>
      <c r="H56" s="62">
        <v>0</v>
      </c>
    </row>
    <row r="57" spans="1:8" ht="13.5" thickBot="1" x14ac:dyDescent="0.25">
      <c r="A57" s="131" t="s">
        <v>16</v>
      </c>
      <c r="B57" s="132"/>
      <c r="C57" s="34"/>
      <c r="D57" s="23">
        <f>SUM(D54:D56)</f>
        <v>7.85</v>
      </c>
      <c r="E57" s="24">
        <f>SUM(E54:E56)</f>
        <v>9.16</v>
      </c>
      <c r="F57" s="23">
        <f>SUM(F54:F56)</f>
        <v>35.489999999999995</v>
      </c>
      <c r="G57" s="24">
        <f>SUM(G54:G56)</f>
        <v>256.89</v>
      </c>
      <c r="H57" s="63"/>
    </row>
    <row r="58" spans="1:8" ht="27" customHeight="1" thickBot="1" x14ac:dyDescent="0.25">
      <c r="A58" s="133" t="s">
        <v>17</v>
      </c>
      <c r="B58" s="134"/>
      <c r="C58" s="134"/>
      <c r="D58" s="134"/>
      <c r="E58" s="134"/>
      <c r="F58" s="134"/>
      <c r="G58" s="134"/>
      <c r="H58" s="64"/>
    </row>
    <row r="59" spans="1:8" ht="13.5" thickBot="1" x14ac:dyDescent="0.25">
      <c r="A59" s="42" t="s">
        <v>153</v>
      </c>
      <c r="B59" s="41" t="s">
        <v>154</v>
      </c>
      <c r="C59" s="34" t="s">
        <v>30</v>
      </c>
      <c r="D59" s="17">
        <v>4.2266666666666666</v>
      </c>
      <c r="E59" s="17">
        <v>5.5587301587301585</v>
      </c>
      <c r="F59" s="17">
        <v>16.052063492063493</v>
      </c>
      <c r="G59" s="25">
        <v>131.2673015873016</v>
      </c>
      <c r="H59" s="61">
        <v>0</v>
      </c>
    </row>
    <row r="60" spans="1:8" ht="13.5" thickBot="1" x14ac:dyDescent="0.25">
      <c r="A60" s="42" t="s">
        <v>247</v>
      </c>
      <c r="B60" s="47" t="s">
        <v>279</v>
      </c>
      <c r="C60" s="51">
        <v>150</v>
      </c>
      <c r="D60" s="49">
        <v>9.6735483870967727</v>
      </c>
      <c r="E60" s="49">
        <v>13.027943548387096</v>
      </c>
      <c r="F60" s="49">
        <v>27.937016129032259</v>
      </c>
      <c r="G60" s="52">
        <v>275.90173387096775</v>
      </c>
      <c r="H60" s="62" t="s">
        <v>89</v>
      </c>
    </row>
    <row r="61" spans="1:8" ht="13.5" thickBot="1" x14ac:dyDescent="0.25">
      <c r="A61" s="42" t="s">
        <v>158</v>
      </c>
      <c r="B61" s="65" t="s">
        <v>157</v>
      </c>
      <c r="C61" s="51" t="s">
        <v>31</v>
      </c>
      <c r="D61" s="49">
        <v>0.713090909090909</v>
      </c>
      <c r="E61" s="49">
        <v>3.0087272727272727</v>
      </c>
      <c r="F61" s="49">
        <v>5.7025454545454544</v>
      </c>
      <c r="G61" s="52">
        <v>49.647272727272728</v>
      </c>
      <c r="H61" s="62">
        <v>0</v>
      </c>
    </row>
    <row r="62" spans="1:8" ht="13.5" thickBot="1" x14ac:dyDescent="0.25">
      <c r="A62" s="42" t="s">
        <v>42</v>
      </c>
      <c r="B62" s="41" t="s">
        <v>156</v>
      </c>
      <c r="C62" s="34" t="s">
        <v>25</v>
      </c>
      <c r="D62" s="17">
        <v>0.3</v>
      </c>
      <c r="E62" s="17">
        <v>0</v>
      </c>
      <c r="F62" s="17">
        <v>0.9</v>
      </c>
      <c r="G62" s="25">
        <v>5</v>
      </c>
      <c r="H62" s="62">
        <v>0</v>
      </c>
    </row>
    <row r="63" spans="1:8" ht="13.5" thickBot="1" x14ac:dyDescent="0.25">
      <c r="A63" s="44" t="s">
        <v>65</v>
      </c>
      <c r="B63" s="41" t="s">
        <v>64</v>
      </c>
      <c r="C63" s="34" t="s">
        <v>51</v>
      </c>
      <c r="D63" s="17" t="s">
        <v>68</v>
      </c>
      <c r="E63" s="17" t="s">
        <v>69</v>
      </c>
      <c r="F63" s="17">
        <v>7.3</v>
      </c>
      <c r="G63" s="25" t="s">
        <v>70</v>
      </c>
      <c r="H63" s="62" t="s">
        <v>14</v>
      </c>
    </row>
    <row r="64" spans="1:8" ht="13.5" thickBot="1" x14ac:dyDescent="0.25">
      <c r="A64" s="131" t="s">
        <v>16</v>
      </c>
      <c r="B64" s="132"/>
      <c r="C64" s="34"/>
      <c r="D64" s="25">
        <f>SUM(D59:D63)</f>
        <v>14.913305962854349</v>
      </c>
      <c r="E64" s="25">
        <f>SUM(E59:E63)</f>
        <v>21.595400979844531</v>
      </c>
      <c r="F64" s="25">
        <f>SUM(F59:F63)</f>
        <v>57.891625075641208</v>
      </c>
      <c r="G64" s="23">
        <f>SUM(G59:G63)</f>
        <v>461.81630818554208</v>
      </c>
      <c r="H64" s="63"/>
    </row>
    <row r="65" spans="1:8" ht="13.5" thickBot="1" x14ac:dyDescent="0.25">
      <c r="A65" s="133" t="s">
        <v>20</v>
      </c>
      <c r="B65" s="134"/>
      <c r="C65" s="134"/>
      <c r="D65" s="134"/>
      <c r="E65" s="134"/>
      <c r="F65" s="134"/>
      <c r="G65" s="134"/>
      <c r="H65" s="64"/>
    </row>
    <row r="66" spans="1:8" ht="13.5" thickBot="1" x14ac:dyDescent="0.25">
      <c r="A66" s="44" t="s">
        <v>265</v>
      </c>
      <c r="B66" s="46" t="s">
        <v>275</v>
      </c>
      <c r="C66" s="34">
        <v>60</v>
      </c>
      <c r="D66" s="22">
        <v>3.1804081632653065</v>
      </c>
      <c r="E66" s="22">
        <v>8.4412517006802723</v>
      </c>
      <c r="F66" s="22">
        <v>34.189333333333337</v>
      </c>
      <c r="G66" s="15">
        <v>222.79281632653064</v>
      </c>
      <c r="H66" s="61" t="s">
        <v>266</v>
      </c>
    </row>
    <row r="67" spans="1:8" ht="13.5" thickBot="1" x14ac:dyDescent="0.25">
      <c r="A67" s="88" t="s">
        <v>28</v>
      </c>
      <c r="B67" s="80" t="s">
        <v>74</v>
      </c>
      <c r="C67" s="79" t="s">
        <v>25</v>
      </c>
      <c r="D67" s="76">
        <v>0</v>
      </c>
      <c r="E67" s="77">
        <v>0</v>
      </c>
      <c r="F67" s="77">
        <v>0</v>
      </c>
      <c r="G67" s="82">
        <v>0</v>
      </c>
      <c r="H67" s="86">
        <v>0</v>
      </c>
    </row>
    <row r="68" spans="1:8" ht="13.5" thickBot="1" x14ac:dyDescent="0.25">
      <c r="A68" s="131" t="s">
        <v>45</v>
      </c>
      <c r="B68" s="132"/>
      <c r="C68" s="34"/>
      <c r="D68" s="24">
        <f>SUM(D66:D67)</f>
        <v>3.1804081632653065</v>
      </c>
      <c r="E68" s="23">
        <f>SUM(E66:E67)</f>
        <v>8.4412517006802723</v>
      </c>
      <c r="F68" s="24">
        <f>SUM(F66:F67)</f>
        <v>34.189333333333337</v>
      </c>
      <c r="G68" s="23">
        <f>SUM(G66:G67)</f>
        <v>222.79281632653064</v>
      </c>
      <c r="H68" s="63"/>
    </row>
    <row r="69" spans="1:8" ht="13.5" thickBot="1" x14ac:dyDescent="0.25">
      <c r="A69" s="127" t="s">
        <v>22</v>
      </c>
      <c r="B69" s="128"/>
      <c r="C69" s="71"/>
      <c r="D69" s="26">
        <f>D68+D64+D57</f>
        <v>25.943714126119652</v>
      </c>
      <c r="E69" s="26">
        <f>E68+E64+E57</f>
        <v>39.196652680524807</v>
      </c>
      <c r="F69" s="26">
        <f>F68+F64+F57</f>
        <v>127.57095840897453</v>
      </c>
      <c r="G69" s="26">
        <f>G68+G64+G57</f>
        <v>941.49912451207274</v>
      </c>
      <c r="H69" s="38" t="s">
        <v>191</v>
      </c>
    </row>
    <row r="70" spans="1:8" ht="13.5" thickBot="1" x14ac:dyDescent="0.25">
      <c r="A70" s="129" t="s">
        <v>23</v>
      </c>
      <c r="B70" s="130"/>
      <c r="C70" s="5"/>
      <c r="D70" s="13" t="s">
        <v>32</v>
      </c>
      <c r="E70" s="13" t="s">
        <v>33</v>
      </c>
      <c r="F70" s="19" t="s">
        <v>34</v>
      </c>
      <c r="G70" s="33" t="s">
        <v>35</v>
      </c>
      <c r="H70" s="14" t="s">
        <v>71</v>
      </c>
    </row>
    <row r="71" spans="1:8" x14ac:dyDescent="0.2">
      <c r="A71" s="69"/>
      <c r="B71" s="11"/>
    </row>
    <row r="72" spans="1:8" ht="13.5" thickBot="1" x14ac:dyDescent="0.25">
      <c r="A72" s="66" t="s">
        <v>123</v>
      </c>
      <c r="B72" s="8"/>
      <c r="C72" s="9"/>
      <c r="D72" s="10"/>
      <c r="E72" s="10"/>
      <c r="F72" s="10"/>
      <c r="G72" s="10"/>
      <c r="H72" s="58"/>
    </row>
    <row r="73" spans="1:8" ht="26.25" thickBot="1" x14ac:dyDescent="0.25">
      <c r="A73" s="67" t="s">
        <v>0</v>
      </c>
      <c r="B73" s="31" t="s">
        <v>1</v>
      </c>
      <c r="C73" s="30" t="s">
        <v>2</v>
      </c>
      <c r="D73" s="137" t="s">
        <v>3</v>
      </c>
      <c r="E73" s="138"/>
      <c r="F73" s="139"/>
      <c r="G73" s="31" t="s">
        <v>4</v>
      </c>
      <c r="H73" s="91" t="s">
        <v>5</v>
      </c>
    </row>
    <row r="74" spans="1:8" ht="26.25" thickBot="1" x14ac:dyDescent="0.25">
      <c r="A74" s="68" t="s">
        <v>6</v>
      </c>
      <c r="B74" s="16" t="s">
        <v>7</v>
      </c>
      <c r="C74" s="32" t="s">
        <v>8</v>
      </c>
      <c r="D74" s="16" t="s">
        <v>9</v>
      </c>
      <c r="E74" s="16" t="s">
        <v>10</v>
      </c>
      <c r="F74" s="16" t="s">
        <v>11</v>
      </c>
      <c r="G74" s="16" t="s">
        <v>12</v>
      </c>
      <c r="H74" s="90" t="s">
        <v>106</v>
      </c>
    </row>
    <row r="75" spans="1:8" ht="13.5" thickBot="1" x14ac:dyDescent="0.25">
      <c r="A75" s="133" t="s">
        <v>13</v>
      </c>
      <c r="B75" s="134"/>
      <c r="C75" s="134"/>
      <c r="D75" s="134"/>
      <c r="E75" s="134"/>
      <c r="F75" s="134"/>
      <c r="G75" s="134"/>
      <c r="H75" s="64"/>
    </row>
    <row r="76" spans="1:8" ht="13.5" thickBot="1" x14ac:dyDescent="0.25">
      <c r="A76" s="42" t="s">
        <v>161</v>
      </c>
      <c r="B76" s="41" t="s">
        <v>259</v>
      </c>
      <c r="C76" s="34" t="s">
        <v>163</v>
      </c>
      <c r="D76" s="17">
        <v>8.82</v>
      </c>
      <c r="E76" s="17">
        <v>9.4</v>
      </c>
      <c r="F76" s="17">
        <v>2.42</v>
      </c>
      <c r="G76" s="25">
        <v>129.26</v>
      </c>
      <c r="H76" s="61" t="s">
        <v>224</v>
      </c>
    </row>
    <row r="77" spans="1:8" ht="13.5" thickBot="1" x14ac:dyDescent="0.25">
      <c r="A77" s="42" t="s">
        <v>101</v>
      </c>
      <c r="B77" s="41" t="s">
        <v>27</v>
      </c>
      <c r="C77" s="34">
        <v>1.44</v>
      </c>
      <c r="D77" s="17">
        <v>0.2</v>
      </c>
      <c r="E77" s="17">
        <v>9.02</v>
      </c>
      <c r="F77" s="17">
        <v>43.64</v>
      </c>
      <c r="G77" s="25" t="s">
        <v>14</v>
      </c>
      <c r="H77" s="89" t="s">
        <v>14</v>
      </c>
    </row>
    <row r="78" spans="1:8" ht="13.5" thickBot="1" x14ac:dyDescent="0.25">
      <c r="A78" s="42" t="s">
        <v>28</v>
      </c>
      <c r="B78" s="43" t="s">
        <v>165</v>
      </c>
      <c r="C78" s="34" t="s">
        <v>25</v>
      </c>
      <c r="D78" s="4">
        <v>0</v>
      </c>
      <c r="E78" s="4">
        <v>0</v>
      </c>
      <c r="F78" s="4">
        <v>0</v>
      </c>
      <c r="G78" s="15">
        <v>0</v>
      </c>
      <c r="H78" s="62">
        <v>0</v>
      </c>
    </row>
    <row r="79" spans="1:8" ht="30" customHeight="1" thickBot="1" x14ac:dyDescent="0.25">
      <c r="A79" s="131" t="s">
        <v>16</v>
      </c>
      <c r="B79" s="132"/>
      <c r="C79" s="34"/>
      <c r="D79" s="23">
        <f>SUM(D76:D78)</f>
        <v>9.02</v>
      </c>
      <c r="E79" s="24">
        <f>SUM(E76:E78)</f>
        <v>18.420000000000002</v>
      </c>
      <c r="F79" s="24">
        <f>SUM(F76:F78)</f>
        <v>46.06</v>
      </c>
      <c r="G79" s="23">
        <f>SUM(G76:G78)</f>
        <v>129.26</v>
      </c>
      <c r="H79" s="63"/>
    </row>
    <row r="80" spans="1:8" ht="13.5" thickBot="1" x14ac:dyDescent="0.25">
      <c r="A80" s="133" t="s">
        <v>17</v>
      </c>
      <c r="B80" s="134"/>
      <c r="C80" s="134"/>
      <c r="D80" s="134"/>
      <c r="E80" s="134"/>
      <c r="F80" s="134"/>
      <c r="G80" s="134"/>
      <c r="H80" s="64"/>
    </row>
    <row r="81" spans="1:8" ht="13.5" thickBot="1" x14ac:dyDescent="0.25">
      <c r="A81" s="42" t="s">
        <v>166</v>
      </c>
      <c r="B81" s="41" t="s">
        <v>273</v>
      </c>
      <c r="C81" s="34">
        <v>150</v>
      </c>
      <c r="D81" s="17">
        <v>5.41</v>
      </c>
      <c r="E81" s="17">
        <v>4</v>
      </c>
      <c r="F81" s="17">
        <v>10.44</v>
      </c>
      <c r="G81" s="25">
        <v>95.57</v>
      </c>
      <c r="H81" s="61" t="s">
        <v>14</v>
      </c>
    </row>
    <row r="82" spans="1:8" ht="13.5" thickBot="1" x14ac:dyDescent="0.25">
      <c r="A82" s="42" t="s">
        <v>170</v>
      </c>
      <c r="B82" s="41" t="s">
        <v>280</v>
      </c>
      <c r="C82" s="34" t="s">
        <v>187</v>
      </c>
      <c r="D82" s="17">
        <v>9.5658163265306122</v>
      </c>
      <c r="E82" s="17">
        <v>11.378979591836734</v>
      </c>
      <c r="F82" s="17">
        <v>30.337959183673469</v>
      </c>
      <c r="G82" s="25">
        <v>261.53783163265302</v>
      </c>
      <c r="H82" s="61"/>
    </row>
    <row r="83" spans="1:8" ht="13.5" thickBot="1" x14ac:dyDescent="0.25">
      <c r="A83" s="42" t="s">
        <v>128</v>
      </c>
      <c r="B83" s="41" t="s">
        <v>172</v>
      </c>
      <c r="C83" s="34" t="s">
        <v>31</v>
      </c>
      <c r="D83" s="17">
        <v>0.4</v>
      </c>
      <c r="E83" s="17">
        <v>0</v>
      </c>
      <c r="F83" s="17">
        <v>1.8</v>
      </c>
      <c r="G83" s="25">
        <v>9</v>
      </c>
      <c r="H83" s="61">
        <v>0</v>
      </c>
    </row>
    <row r="84" spans="1:8" ht="13.5" thickBot="1" x14ac:dyDescent="0.25">
      <c r="A84" s="42" t="s">
        <v>42</v>
      </c>
      <c r="B84" s="41" t="s">
        <v>173</v>
      </c>
      <c r="C84" s="34" t="s">
        <v>25</v>
      </c>
      <c r="D84" s="17">
        <v>0.3</v>
      </c>
      <c r="E84" s="17">
        <v>0</v>
      </c>
      <c r="F84" s="17">
        <v>0.9</v>
      </c>
      <c r="G84" s="25">
        <v>5</v>
      </c>
      <c r="H84" s="61">
        <v>0</v>
      </c>
    </row>
    <row r="85" spans="1:8" ht="13.5" thickBot="1" x14ac:dyDescent="0.25">
      <c r="A85" s="42" t="s">
        <v>75</v>
      </c>
      <c r="B85" s="41" t="s">
        <v>76</v>
      </c>
      <c r="C85" s="34" t="s">
        <v>41</v>
      </c>
      <c r="D85" s="17">
        <v>1.44</v>
      </c>
      <c r="E85" s="17">
        <v>0.2</v>
      </c>
      <c r="F85" s="17">
        <v>9.02</v>
      </c>
      <c r="G85" s="25">
        <v>43.64</v>
      </c>
      <c r="H85" s="61" t="s">
        <v>14</v>
      </c>
    </row>
    <row r="86" spans="1:8" ht="13.5" thickBot="1" x14ac:dyDescent="0.25">
      <c r="A86" s="131" t="s">
        <v>16</v>
      </c>
      <c r="B86" s="132"/>
      <c r="C86" s="34"/>
      <c r="D86" s="25">
        <f>SUM(D81:D85)</f>
        <v>17.115816326530613</v>
      </c>
      <c r="E86" s="25">
        <f>SUM(E81:E85)</f>
        <v>15.578979591836733</v>
      </c>
      <c r="F86" s="25">
        <f>SUM(F81:F85)</f>
        <v>52.497959183673458</v>
      </c>
      <c r="G86" s="25">
        <f>SUM(G81:G85)</f>
        <v>414.747831632653</v>
      </c>
      <c r="H86" s="63"/>
    </row>
    <row r="87" spans="1:8" ht="13.5" thickBot="1" x14ac:dyDescent="0.25">
      <c r="A87" s="133" t="s">
        <v>20</v>
      </c>
      <c r="B87" s="134"/>
      <c r="C87" s="134"/>
      <c r="D87" s="134"/>
      <c r="E87" s="134"/>
      <c r="F87" s="134"/>
      <c r="G87" s="134"/>
      <c r="H87" s="84"/>
    </row>
    <row r="88" spans="1:8" ht="13.5" thickBot="1" x14ac:dyDescent="0.25">
      <c r="A88" s="87" t="s">
        <v>265</v>
      </c>
      <c r="B88" s="80" t="s">
        <v>264</v>
      </c>
      <c r="C88" s="78">
        <v>60</v>
      </c>
      <c r="D88" s="93">
        <v>3.1804081632653065</v>
      </c>
      <c r="E88" s="94">
        <v>8.4412517006802723</v>
      </c>
      <c r="F88" s="94">
        <v>33.789333333333339</v>
      </c>
      <c r="G88" s="95">
        <v>220.79281632653064</v>
      </c>
      <c r="H88" s="85" t="s">
        <v>266</v>
      </c>
    </row>
    <row r="89" spans="1:8" ht="13.5" thickBot="1" x14ac:dyDescent="0.25">
      <c r="A89" s="88" t="s">
        <v>14</v>
      </c>
      <c r="B89" s="80" t="s">
        <v>37</v>
      </c>
      <c r="C89" s="79" t="s">
        <v>39</v>
      </c>
      <c r="D89" s="93">
        <v>1.4</v>
      </c>
      <c r="E89" s="96">
        <v>0.6</v>
      </c>
      <c r="F89" s="96">
        <v>22</v>
      </c>
      <c r="G89" s="83">
        <v>94</v>
      </c>
      <c r="H89" s="92">
        <v>0</v>
      </c>
    </row>
    <row r="90" spans="1:8" ht="13.5" thickBot="1" x14ac:dyDescent="0.25">
      <c r="A90" s="88">
        <v>0</v>
      </c>
      <c r="B90" s="80" t="s">
        <v>80</v>
      </c>
      <c r="C90" s="79">
        <v>200</v>
      </c>
      <c r="D90" s="93">
        <v>0.6</v>
      </c>
      <c r="E90" s="96">
        <v>2</v>
      </c>
      <c r="F90" s="96">
        <v>22</v>
      </c>
      <c r="G90" s="83">
        <v>110</v>
      </c>
      <c r="H90" s="61"/>
    </row>
    <row r="91" spans="1:8" ht="13.5" thickBot="1" x14ac:dyDescent="0.25">
      <c r="A91" s="131" t="s">
        <v>45</v>
      </c>
      <c r="B91" s="140"/>
      <c r="C91" s="81"/>
      <c r="D91" s="24">
        <f>SUM(D88:D90)</f>
        <v>5.1804081632653061</v>
      </c>
      <c r="E91" s="23">
        <f>SUM(E88:E90)</f>
        <v>11.041251700680272</v>
      </c>
      <c r="F91" s="24">
        <f>SUM(F88:F90)</f>
        <v>77.789333333333332</v>
      </c>
      <c r="G91" s="23">
        <f>SUM(G88:G90)</f>
        <v>424.79281632653067</v>
      </c>
      <c r="H91" s="70"/>
    </row>
    <row r="92" spans="1:8" ht="13.5" thickBot="1" x14ac:dyDescent="0.25">
      <c r="A92" s="127" t="s">
        <v>22</v>
      </c>
      <c r="B92" s="128"/>
      <c r="C92" s="71"/>
      <c r="D92" s="27">
        <f>D91+D86+D79</f>
        <v>31.316224489795918</v>
      </c>
      <c r="E92" s="26">
        <f>E91+E86+E79</f>
        <v>45.040231292517007</v>
      </c>
      <c r="F92" s="27">
        <f>F91+F86+F79</f>
        <v>176.34729251700679</v>
      </c>
      <c r="G92" s="26">
        <f>G91+G86+G79</f>
        <v>968.80064795918361</v>
      </c>
      <c r="H92" s="38" t="s">
        <v>192</v>
      </c>
    </row>
    <row r="93" spans="1:8" ht="13.5" thickBot="1" x14ac:dyDescent="0.25">
      <c r="A93" s="129" t="s">
        <v>23</v>
      </c>
      <c r="B93" s="130"/>
      <c r="C93" s="5"/>
      <c r="D93" s="19" t="s">
        <v>32</v>
      </c>
      <c r="E93" s="13" t="s">
        <v>33</v>
      </c>
      <c r="F93" s="19" t="s">
        <v>34</v>
      </c>
      <c r="G93" s="33" t="s">
        <v>35</v>
      </c>
      <c r="H93" s="14" t="s">
        <v>71</v>
      </c>
    </row>
    <row r="94" spans="1:8" x14ac:dyDescent="0.2">
      <c r="A94" s="69"/>
      <c r="B94" s="11"/>
    </row>
    <row r="95" spans="1:8" ht="13.5" thickBot="1" x14ac:dyDescent="0.25">
      <c r="A95" s="66" t="s">
        <v>209</v>
      </c>
      <c r="B95" s="8"/>
      <c r="C95" s="9"/>
      <c r="D95" s="10"/>
      <c r="E95" s="10"/>
      <c r="F95" s="10"/>
      <c r="G95" s="10"/>
      <c r="H95" s="58"/>
    </row>
    <row r="96" spans="1:8" ht="26.25" thickBot="1" x14ac:dyDescent="0.25">
      <c r="A96" s="67" t="s">
        <v>0</v>
      </c>
      <c r="B96" s="31" t="s">
        <v>1</v>
      </c>
      <c r="C96" s="30" t="s">
        <v>2</v>
      </c>
      <c r="D96" s="137" t="s">
        <v>3</v>
      </c>
      <c r="E96" s="138"/>
      <c r="F96" s="139"/>
      <c r="G96" s="31" t="s">
        <v>4</v>
      </c>
      <c r="H96" s="91" t="s">
        <v>5</v>
      </c>
    </row>
    <row r="97" spans="1:8" ht="26.25" thickBot="1" x14ac:dyDescent="0.25">
      <c r="A97" s="68" t="s">
        <v>6</v>
      </c>
      <c r="B97" s="16" t="s">
        <v>7</v>
      </c>
      <c r="C97" s="32" t="s">
        <v>8</v>
      </c>
      <c r="D97" s="16" t="s">
        <v>9</v>
      </c>
      <c r="E97" s="16" t="s">
        <v>10</v>
      </c>
      <c r="F97" s="16" t="s">
        <v>11</v>
      </c>
      <c r="G97" s="16" t="s">
        <v>12</v>
      </c>
      <c r="H97" s="90" t="s">
        <v>106</v>
      </c>
    </row>
    <row r="98" spans="1:8" ht="13.5" thickBot="1" x14ac:dyDescent="0.25">
      <c r="A98" s="133" t="s">
        <v>13</v>
      </c>
      <c r="B98" s="134"/>
      <c r="C98" s="134"/>
      <c r="D98" s="134"/>
      <c r="E98" s="134"/>
      <c r="F98" s="134"/>
      <c r="G98" s="134"/>
      <c r="H98" s="64"/>
    </row>
    <row r="99" spans="1:8" ht="13.5" thickBot="1" x14ac:dyDescent="0.25">
      <c r="A99" s="42" t="s">
        <v>77</v>
      </c>
      <c r="B99" s="41" t="s">
        <v>260</v>
      </c>
      <c r="C99" s="34" t="s">
        <v>24</v>
      </c>
      <c r="D99" s="17">
        <v>5.86</v>
      </c>
      <c r="E99" s="17">
        <v>7.4499999999999993</v>
      </c>
      <c r="F99" s="17">
        <v>37.4</v>
      </c>
      <c r="G99" s="25">
        <v>239.27999999999997</v>
      </c>
      <c r="H99" s="61"/>
    </row>
    <row r="100" spans="1:8" ht="13.5" thickBot="1" x14ac:dyDescent="0.25">
      <c r="A100" s="88" t="s">
        <v>133</v>
      </c>
      <c r="B100" s="80" t="s">
        <v>43</v>
      </c>
      <c r="C100" s="79">
        <v>20</v>
      </c>
      <c r="D100" s="76">
        <v>1.7</v>
      </c>
      <c r="E100" s="77">
        <v>0.7</v>
      </c>
      <c r="F100" s="77">
        <v>9</v>
      </c>
      <c r="G100" s="82">
        <v>51</v>
      </c>
      <c r="H100" s="86" t="s">
        <v>14</v>
      </c>
    </row>
    <row r="101" spans="1:8" ht="13.5" thickBot="1" x14ac:dyDescent="0.25">
      <c r="A101" s="42" t="s">
        <v>28</v>
      </c>
      <c r="B101" s="41" t="s">
        <v>102</v>
      </c>
      <c r="C101" s="34" t="s">
        <v>25</v>
      </c>
      <c r="D101" s="17">
        <v>0</v>
      </c>
      <c r="E101" s="17">
        <v>0</v>
      </c>
      <c r="F101" s="17">
        <v>0</v>
      </c>
      <c r="G101" s="25">
        <v>0</v>
      </c>
      <c r="H101" s="62">
        <v>0</v>
      </c>
    </row>
    <row r="102" spans="1:8" ht="13.5" thickBot="1" x14ac:dyDescent="0.25">
      <c r="A102" s="131" t="s">
        <v>16</v>
      </c>
      <c r="B102" s="132"/>
      <c r="C102" s="34"/>
      <c r="D102" s="23">
        <f>SUM(D99:D101)</f>
        <v>7.5600000000000005</v>
      </c>
      <c r="E102" s="24">
        <f>SUM(E99:E101)</f>
        <v>8.1499999999999986</v>
      </c>
      <c r="F102" s="24">
        <f>SUM(F99:F101)</f>
        <v>46.4</v>
      </c>
      <c r="G102" s="23">
        <f>SUM(G99:G101)</f>
        <v>290.27999999999997</v>
      </c>
      <c r="H102" s="62"/>
    </row>
    <row r="103" spans="1:8" ht="13.5" thickBot="1" x14ac:dyDescent="0.25">
      <c r="A103" s="133" t="s">
        <v>17</v>
      </c>
      <c r="B103" s="134"/>
      <c r="C103" s="134"/>
      <c r="D103" s="134"/>
      <c r="E103" s="134"/>
      <c r="F103" s="134"/>
      <c r="G103" s="134"/>
      <c r="H103" s="64"/>
    </row>
    <row r="104" spans="1:8" ht="13.5" thickBot="1" x14ac:dyDescent="0.25">
      <c r="A104" s="42" t="s">
        <v>267</v>
      </c>
      <c r="B104" s="41" t="s">
        <v>268</v>
      </c>
      <c r="C104" s="34" t="s">
        <v>178</v>
      </c>
      <c r="D104" s="17">
        <v>2.2810682091135779</v>
      </c>
      <c r="E104" s="17">
        <v>9.7680000000000007</v>
      </c>
      <c r="F104" s="17">
        <v>29.031200000000002</v>
      </c>
      <c r="G104" s="25">
        <v>261.62048440157474</v>
      </c>
      <c r="H104" s="61"/>
    </row>
    <row r="105" spans="1:8" ht="13.5" thickBot="1" x14ac:dyDescent="0.25">
      <c r="A105" s="42" t="s">
        <v>180</v>
      </c>
      <c r="B105" s="41" t="s">
        <v>261</v>
      </c>
      <c r="C105" s="34" t="s">
        <v>36</v>
      </c>
      <c r="D105" s="17">
        <v>6.9900000000000011</v>
      </c>
      <c r="E105" s="17">
        <v>13.049999999999999</v>
      </c>
      <c r="F105" s="17">
        <v>5.84</v>
      </c>
      <c r="G105" s="25">
        <v>194.55999999999997</v>
      </c>
      <c r="H105" s="62" t="s">
        <v>14</v>
      </c>
    </row>
    <row r="106" spans="1:8" ht="13.5" thickBot="1" x14ac:dyDescent="0.25">
      <c r="A106" s="42" t="s">
        <v>105</v>
      </c>
      <c r="B106" s="41" t="s">
        <v>104</v>
      </c>
      <c r="C106" s="34" t="s">
        <v>39</v>
      </c>
      <c r="D106" s="17">
        <v>2</v>
      </c>
      <c r="E106" s="17">
        <v>0.3</v>
      </c>
      <c r="F106" s="17">
        <v>17.34</v>
      </c>
      <c r="G106" s="25">
        <v>78.180000000000007</v>
      </c>
      <c r="H106" s="62">
        <v>0</v>
      </c>
    </row>
    <row r="107" spans="1:8" ht="13.5" thickBot="1" x14ac:dyDescent="0.25">
      <c r="A107" s="42" t="s">
        <v>40</v>
      </c>
      <c r="B107" s="41" t="s">
        <v>181</v>
      </c>
      <c r="C107" s="34" t="s">
        <v>31</v>
      </c>
      <c r="D107" s="17">
        <v>0.64331122166943067</v>
      </c>
      <c r="E107" s="17">
        <v>3.0998652570480929</v>
      </c>
      <c r="F107" s="17">
        <v>2.1729892205638475</v>
      </c>
      <c r="G107" s="25">
        <v>37.839880458817028</v>
      </c>
      <c r="H107" s="62">
        <v>0</v>
      </c>
    </row>
    <row r="108" spans="1:8" ht="13.5" thickBot="1" x14ac:dyDescent="0.25">
      <c r="A108" s="42" t="s">
        <v>75</v>
      </c>
      <c r="B108" s="41" t="s">
        <v>76</v>
      </c>
      <c r="C108" s="34" t="s">
        <v>41</v>
      </c>
      <c r="D108" s="21">
        <v>1.44</v>
      </c>
      <c r="E108" s="21">
        <v>0.2</v>
      </c>
      <c r="F108" s="21">
        <v>9.02</v>
      </c>
      <c r="G108" s="53">
        <v>43.64</v>
      </c>
      <c r="H108" s="62" t="s">
        <v>14</v>
      </c>
    </row>
    <row r="109" spans="1:8" ht="13.5" thickBot="1" x14ac:dyDescent="0.25">
      <c r="A109" s="42" t="s">
        <v>189</v>
      </c>
      <c r="B109" s="48" t="s">
        <v>190</v>
      </c>
      <c r="C109" s="34" t="s">
        <v>25</v>
      </c>
      <c r="D109" s="21">
        <v>0.35</v>
      </c>
      <c r="E109" s="21">
        <v>0.15</v>
      </c>
      <c r="F109" s="21">
        <v>6.5</v>
      </c>
      <c r="G109" s="107">
        <v>23.5</v>
      </c>
      <c r="H109" s="62">
        <v>0</v>
      </c>
    </row>
    <row r="110" spans="1:8" ht="13.5" thickBot="1" x14ac:dyDescent="0.25">
      <c r="A110" s="131" t="s">
        <v>16</v>
      </c>
      <c r="B110" s="132"/>
      <c r="C110" s="34"/>
      <c r="D110" s="25">
        <f>SUM(D104:D109)</f>
        <v>13.704379430783009</v>
      </c>
      <c r="E110" s="25">
        <f>SUM(E104:E109)</f>
        <v>26.567865257048091</v>
      </c>
      <c r="F110" s="25">
        <f>SUM(F104:F109)</f>
        <v>69.90418922056385</v>
      </c>
      <c r="G110" s="25">
        <f>SUM(G104:G109)</f>
        <v>639.34036486039167</v>
      </c>
      <c r="H110" s="62"/>
    </row>
    <row r="111" spans="1:8" ht="13.5" thickBot="1" x14ac:dyDescent="0.25">
      <c r="A111" s="133" t="s">
        <v>20</v>
      </c>
      <c r="B111" s="134"/>
      <c r="C111" s="134"/>
      <c r="D111" s="134"/>
      <c r="E111" s="134"/>
      <c r="F111" s="134"/>
      <c r="G111" s="134"/>
      <c r="H111" s="64"/>
    </row>
    <row r="112" spans="1:8" ht="13.5" thickBot="1" x14ac:dyDescent="0.25">
      <c r="A112" s="42" t="s">
        <v>185</v>
      </c>
      <c r="B112" s="41" t="s">
        <v>281</v>
      </c>
      <c r="C112" s="34" t="s">
        <v>187</v>
      </c>
      <c r="D112" s="17">
        <v>5.5619737335834891</v>
      </c>
      <c r="E112" s="17">
        <v>3.1518348968105068</v>
      </c>
      <c r="F112" s="17">
        <v>13.23851407129456</v>
      </c>
      <c r="G112" s="23">
        <v>101.61028142589117</v>
      </c>
      <c r="H112" s="61" t="s">
        <v>18</v>
      </c>
    </row>
    <row r="113" spans="1:8" ht="13.5" thickBot="1" x14ac:dyDescent="0.25">
      <c r="A113" s="42" t="s">
        <v>182</v>
      </c>
      <c r="B113" s="41" t="s">
        <v>183</v>
      </c>
      <c r="C113" s="34" t="s">
        <v>184</v>
      </c>
      <c r="D113" s="17">
        <v>1.69</v>
      </c>
      <c r="E113" s="17">
        <v>4.3199999999999994</v>
      </c>
      <c r="F113" s="17">
        <v>12.909999999999998</v>
      </c>
      <c r="G113" s="23">
        <v>99.4</v>
      </c>
      <c r="H113" s="61" t="s">
        <v>15</v>
      </c>
    </row>
    <row r="114" spans="1:8" ht="13.5" thickBot="1" x14ac:dyDescent="0.25">
      <c r="A114" s="131" t="s">
        <v>46</v>
      </c>
      <c r="B114" s="132"/>
      <c r="C114" s="34"/>
      <c r="D114" s="25">
        <f>SUM(D112:D113)</f>
        <v>7.2519737335834886</v>
      </c>
      <c r="E114" s="25">
        <f>SUM(E112:E113)</f>
        <v>7.4718348968105062</v>
      </c>
      <c r="F114" s="25">
        <f>SUM(F112:F113)</f>
        <v>26.148514071294557</v>
      </c>
      <c r="G114" s="25">
        <f>SUM(G112:G113)</f>
        <v>201.01028142589118</v>
      </c>
      <c r="H114" s="62"/>
    </row>
    <row r="115" spans="1:8" ht="13.5" thickBot="1" x14ac:dyDescent="0.25">
      <c r="A115" s="127" t="s">
        <v>22</v>
      </c>
      <c r="B115" s="128"/>
      <c r="C115" s="71"/>
      <c r="D115" s="26">
        <f>D114+D110+D102</f>
        <v>28.5163531643665</v>
      </c>
      <c r="E115" s="26">
        <f>E114+E110+E102</f>
        <v>42.189700153858595</v>
      </c>
      <c r="F115" s="26">
        <f>F114+F110+F102</f>
        <v>142.4527032918584</v>
      </c>
      <c r="G115" s="26">
        <f>G114+G110+G102</f>
        <v>1130.6306462862829</v>
      </c>
      <c r="H115" s="38" t="s">
        <v>193</v>
      </c>
    </row>
    <row r="116" spans="1:8" ht="13.5" thickBot="1" x14ac:dyDescent="0.25">
      <c r="A116" s="129" t="s">
        <v>23</v>
      </c>
      <c r="B116" s="130"/>
      <c r="C116" s="5"/>
      <c r="D116" s="19" t="s">
        <v>32</v>
      </c>
      <c r="E116" s="13" t="s">
        <v>33</v>
      </c>
      <c r="F116" s="19" t="s">
        <v>34</v>
      </c>
      <c r="G116" s="33" t="s">
        <v>35</v>
      </c>
      <c r="H116" s="14" t="s">
        <v>71</v>
      </c>
    </row>
  </sheetData>
  <mergeCells count="45">
    <mergeCell ref="A34:B34"/>
    <mergeCell ref="D4:F4"/>
    <mergeCell ref="A6:G6"/>
    <mergeCell ref="A10:B10"/>
    <mergeCell ref="A11:G11"/>
    <mergeCell ref="A17:B17"/>
    <mergeCell ref="A18:G18"/>
    <mergeCell ref="A22:B22"/>
    <mergeCell ref="A23:B23"/>
    <mergeCell ref="A24:B24"/>
    <mergeCell ref="D28:F28"/>
    <mergeCell ref="A30:G30"/>
    <mergeCell ref="A65:G65"/>
    <mergeCell ref="A35:G35"/>
    <mergeCell ref="A42:B42"/>
    <mergeCell ref="A43:G43"/>
    <mergeCell ref="A46:B46"/>
    <mergeCell ref="A47:B47"/>
    <mergeCell ref="A48:B48"/>
    <mergeCell ref="D51:F51"/>
    <mergeCell ref="A53:G53"/>
    <mergeCell ref="A57:B57"/>
    <mergeCell ref="A58:G58"/>
    <mergeCell ref="A64:B64"/>
    <mergeCell ref="A93:B93"/>
    <mergeCell ref="A68:B68"/>
    <mergeCell ref="A69:B69"/>
    <mergeCell ref="A70:B70"/>
    <mergeCell ref="D73:F73"/>
    <mergeCell ref="A75:G75"/>
    <mergeCell ref="A79:B79"/>
    <mergeCell ref="A80:G80"/>
    <mergeCell ref="A86:B86"/>
    <mergeCell ref="A87:G87"/>
    <mergeCell ref="A91:B91"/>
    <mergeCell ref="A92:B92"/>
    <mergeCell ref="A114:B114"/>
    <mergeCell ref="A115:B115"/>
    <mergeCell ref="A116:B116"/>
    <mergeCell ref="D96:F96"/>
    <mergeCell ref="A98:G98"/>
    <mergeCell ref="A102:B102"/>
    <mergeCell ref="A103:G103"/>
    <mergeCell ref="A110:B110"/>
    <mergeCell ref="A111:G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3N2-7</vt:lpstr>
      <vt:lpstr>3N 1-4</vt:lpstr>
      <vt:lpstr>3N5-9</vt:lpstr>
      <vt:lpstr>3N10-12</vt:lpstr>
      <vt:lpstr>3N Launagi</vt:lpstr>
      <vt:lpstr>3N Brokastis</vt:lpstr>
      <vt:lpstr>3N Anneles Austris</vt:lpstr>
      <vt:lpstr>Anneles Estere </vt:lpstr>
      <vt:lpstr>Anneles Bez piena prod. </vt:lpstr>
      <vt:lpstr>3N 1-4 Glut</vt:lpstr>
      <vt:lpstr>3N 1-4 Olas_Piens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Angelina Vitolina</cp:lastModifiedBy>
  <dcterms:created xsi:type="dcterms:W3CDTF">2023-03-10T07:51:22Z</dcterms:created>
  <dcterms:modified xsi:type="dcterms:W3CDTF">2023-04-28T11:45:59Z</dcterms:modified>
</cp:coreProperties>
</file>