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a2b7c3ecfde129/Рабочий стол/Darbs/Ropaži/Pavasaris/"/>
    </mc:Choice>
  </mc:AlternateContent>
  <xr:revisionPtr revIDLastSave="7855" documentId="8_{20543581-2661-4888-AB23-262764855BA8}" xr6:coauthVersionLast="47" xr6:coauthVersionMax="47" xr10:uidLastSave="{4EB1B7E0-8812-4FB2-BF32-F9D8AC93EE29}"/>
  <bookViews>
    <workbookView xWindow="1590" yWindow="1155" windowWidth="17325" windowHeight="11400" firstSheet="7" activeTab="8" xr2:uid="{61367D2C-C134-4D2D-A5AD-D7E397BCF627}"/>
  </bookViews>
  <sheets>
    <sheet name="2N2-7" sheetId="2" r:id="rId1"/>
    <sheet name="2N 1-4" sheetId="14" r:id="rId2"/>
    <sheet name="2N5-9 " sheetId="34" r:id="rId3"/>
    <sheet name="2N10-12" sheetId="35" r:id="rId4"/>
    <sheet name="2N Launagi" sheetId="31" r:id="rId5"/>
    <sheet name="2N Brokastis" sheetId="30" r:id="rId6"/>
    <sheet name="2N Anneles Austris" sheetId="38" r:id="rId7"/>
    <sheet name="2N 1-4 Glut" sheetId="36" r:id="rId8"/>
    <sheet name="2N Anneles Estere " sheetId="39" r:id="rId9"/>
    <sheet name="2N Anneles Piena prod" sheetId="40" r:id="rId10"/>
    <sheet name="2N 1-4 Olas_Piens" sheetId="3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8" i="40" l="1"/>
  <c r="G117" i="40"/>
  <c r="F117" i="40"/>
  <c r="F118" i="40" s="1"/>
  <c r="E117" i="40"/>
  <c r="E118" i="40" s="1"/>
  <c r="D117" i="40"/>
  <c r="D118" i="40" s="1"/>
  <c r="G113" i="40"/>
  <c r="F113" i="40"/>
  <c r="E113" i="40"/>
  <c r="D113" i="40"/>
  <c r="G105" i="40"/>
  <c r="F105" i="40"/>
  <c r="E105" i="40"/>
  <c r="D105" i="40"/>
  <c r="G94" i="40"/>
  <c r="G95" i="40" s="1"/>
  <c r="F94" i="40"/>
  <c r="F95" i="40" s="1"/>
  <c r="E94" i="40"/>
  <c r="E95" i="40" s="1"/>
  <c r="D94" i="40"/>
  <c r="D95" i="40" s="1"/>
  <c r="G89" i="40"/>
  <c r="F89" i="40"/>
  <c r="E89" i="40"/>
  <c r="D89" i="40"/>
  <c r="G82" i="40"/>
  <c r="F82" i="40"/>
  <c r="E82" i="40"/>
  <c r="D82" i="40"/>
  <c r="G71" i="40"/>
  <c r="G72" i="40" s="1"/>
  <c r="F71" i="40"/>
  <c r="F72" i="40" s="1"/>
  <c r="E71" i="40"/>
  <c r="E72" i="40" s="1"/>
  <c r="D71" i="40"/>
  <c r="D72" i="40" s="1"/>
  <c r="G66" i="40"/>
  <c r="F66" i="40"/>
  <c r="E66" i="40"/>
  <c r="D66" i="40"/>
  <c r="G57" i="40"/>
  <c r="F57" i="40"/>
  <c r="E57" i="40"/>
  <c r="D57" i="40"/>
  <c r="G46" i="40"/>
  <c r="G47" i="40" s="1"/>
  <c r="F46" i="40"/>
  <c r="F47" i="40" s="1"/>
  <c r="E46" i="40"/>
  <c r="E47" i="40" s="1"/>
  <c r="D46" i="40"/>
  <c r="D47" i="40" s="1"/>
  <c r="G42" i="40"/>
  <c r="F42" i="40"/>
  <c r="E42" i="40"/>
  <c r="D42" i="40"/>
  <c r="G35" i="40"/>
  <c r="F35" i="40"/>
  <c r="E35" i="40"/>
  <c r="D35" i="40"/>
  <c r="G23" i="40"/>
  <c r="G24" i="40" s="1"/>
  <c r="F23" i="40"/>
  <c r="F24" i="40" s="1"/>
  <c r="E23" i="40"/>
  <c r="E24" i="40" s="1"/>
  <c r="D23" i="40"/>
  <c r="D24" i="40" s="1"/>
  <c r="G19" i="40"/>
  <c r="F19" i="40"/>
  <c r="E19" i="40"/>
  <c r="D19" i="40"/>
  <c r="G10" i="40"/>
  <c r="F10" i="40"/>
  <c r="E10" i="40"/>
  <c r="D10" i="40"/>
  <c r="G117" i="39" l="1"/>
  <c r="F117" i="39"/>
  <c r="E117" i="39"/>
  <c r="D117" i="39"/>
  <c r="G113" i="39"/>
  <c r="F113" i="39"/>
  <c r="E113" i="39"/>
  <c r="D113" i="39"/>
  <c r="G105" i="39"/>
  <c r="F105" i="39"/>
  <c r="E105" i="39"/>
  <c r="D105" i="39"/>
  <c r="G94" i="39"/>
  <c r="F94" i="39"/>
  <c r="E94" i="39"/>
  <c r="D94" i="39"/>
  <c r="G89" i="39"/>
  <c r="F89" i="39"/>
  <c r="E89" i="39"/>
  <c r="D89" i="39"/>
  <c r="G82" i="39"/>
  <c r="F82" i="39"/>
  <c r="E82" i="39"/>
  <c r="D82" i="39"/>
  <c r="G71" i="39"/>
  <c r="F71" i="39"/>
  <c r="E71" i="39"/>
  <c r="D71" i="39"/>
  <c r="G66" i="39"/>
  <c r="F66" i="39"/>
  <c r="E66" i="39"/>
  <c r="D66" i="39"/>
  <c r="G57" i="39"/>
  <c r="F57" i="39"/>
  <c r="E57" i="39"/>
  <c r="D57" i="39"/>
  <c r="G46" i="39"/>
  <c r="F46" i="39"/>
  <c r="E46" i="39"/>
  <c r="D46" i="39"/>
  <c r="G42" i="39"/>
  <c r="F42" i="39"/>
  <c r="E42" i="39"/>
  <c r="D42" i="39"/>
  <c r="G35" i="39"/>
  <c r="F35" i="39"/>
  <c r="E35" i="39"/>
  <c r="D35" i="39"/>
  <c r="G23" i="39"/>
  <c r="F23" i="39"/>
  <c r="E23" i="39"/>
  <c r="D23" i="39"/>
  <c r="G19" i="39"/>
  <c r="F19" i="39"/>
  <c r="E19" i="39"/>
  <c r="D19" i="39"/>
  <c r="G10" i="39"/>
  <c r="F10" i="39"/>
  <c r="E10" i="39"/>
  <c r="D10" i="39"/>
  <c r="G118" i="38"/>
  <c r="F118" i="38"/>
  <c r="E118" i="38"/>
  <c r="D118" i="38"/>
  <c r="G114" i="38"/>
  <c r="F114" i="38"/>
  <c r="E114" i="38"/>
  <c r="D114" i="38"/>
  <c r="G106" i="38"/>
  <c r="F106" i="38"/>
  <c r="E106" i="38"/>
  <c r="D106" i="38"/>
  <c r="G95" i="38"/>
  <c r="F95" i="38"/>
  <c r="E95" i="38"/>
  <c r="D95" i="38"/>
  <c r="G90" i="38"/>
  <c r="F90" i="38"/>
  <c r="E90" i="38"/>
  <c r="D90" i="38"/>
  <c r="G83" i="38"/>
  <c r="F83" i="38"/>
  <c r="E83" i="38"/>
  <c r="D83" i="38"/>
  <c r="G72" i="38"/>
  <c r="F72" i="38"/>
  <c r="E72" i="38"/>
  <c r="D72" i="38"/>
  <c r="D73" i="38" s="1"/>
  <c r="G67" i="38"/>
  <c r="F67" i="38"/>
  <c r="E67" i="38"/>
  <c r="D67" i="38"/>
  <c r="G58" i="38"/>
  <c r="F58" i="38"/>
  <c r="E58" i="38"/>
  <c r="D58" i="38"/>
  <c r="G47" i="38"/>
  <c r="F47" i="38"/>
  <c r="E47" i="38"/>
  <c r="D47" i="38"/>
  <c r="G43" i="38"/>
  <c r="F43" i="38"/>
  <c r="E43" i="38"/>
  <c r="D43" i="38"/>
  <c r="G35" i="38"/>
  <c r="F35" i="38"/>
  <c r="E35" i="38"/>
  <c r="D35" i="38"/>
  <c r="G23" i="38"/>
  <c r="F23" i="38"/>
  <c r="E23" i="38"/>
  <c r="D23" i="38"/>
  <c r="G19" i="38"/>
  <c r="F19" i="38"/>
  <c r="E19" i="38"/>
  <c r="D19" i="38"/>
  <c r="G10" i="38"/>
  <c r="F10" i="38"/>
  <c r="E10" i="38"/>
  <c r="D10" i="38"/>
  <c r="G66" i="37"/>
  <c r="F66" i="37"/>
  <c r="E66" i="37"/>
  <c r="D66" i="37"/>
  <c r="G53" i="37"/>
  <c r="F53" i="37"/>
  <c r="E53" i="37"/>
  <c r="D53" i="37"/>
  <c r="G41" i="37"/>
  <c r="F41" i="37"/>
  <c r="E41" i="37"/>
  <c r="D41" i="37"/>
  <c r="G27" i="37"/>
  <c r="F27" i="37"/>
  <c r="E27" i="37"/>
  <c r="D27" i="37"/>
  <c r="G13" i="37"/>
  <c r="F13" i="37"/>
  <c r="E13" i="37"/>
  <c r="D13" i="37"/>
  <c r="D118" i="39" l="1"/>
  <c r="E118" i="39"/>
  <c r="F118" i="39"/>
  <c r="G118" i="39"/>
  <c r="E95" i="39"/>
  <c r="F95" i="39"/>
  <c r="D95" i="39"/>
  <c r="G95" i="39"/>
  <c r="D72" i="39"/>
  <c r="E72" i="39"/>
  <c r="F72" i="39"/>
  <c r="G72" i="39"/>
  <c r="F47" i="39"/>
  <c r="D47" i="39"/>
  <c r="E47" i="39"/>
  <c r="G47" i="39"/>
  <c r="D24" i="39"/>
  <c r="E24" i="39"/>
  <c r="F24" i="39"/>
  <c r="G24" i="39"/>
  <c r="F96" i="38"/>
  <c r="G96" i="38"/>
  <c r="D96" i="38"/>
  <c r="E96" i="38"/>
  <c r="F73" i="38"/>
  <c r="E73" i="38"/>
  <c r="G73" i="38"/>
  <c r="D119" i="38"/>
  <c r="E119" i="38"/>
  <c r="F119" i="38"/>
  <c r="G119" i="38"/>
  <c r="F48" i="38"/>
  <c r="E48" i="38"/>
  <c r="G48" i="38"/>
  <c r="D48" i="38"/>
  <c r="E24" i="38"/>
  <c r="F24" i="38"/>
  <c r="G24" i="38"/>
  <c r="D24" i="38"/>
  <c r="G66" i="36"/>
  <c r="F66" i="36"/>
  <c r="E66" i="36"/>
  <c r="D66" i="36"/>
  <c r="G53" i="36"/>
  <c r="F53" i="36"/>
  <c r="E53" i="36"/>
  <c r="D53" i="36"/>
  <c r="G41" i="36"/>
  <c r="F41" i="36"/>
  <c r="E41" i="36"/>
  <c r="D41" i="36"/>
  <c r="G27" i="36"/>
  <c r="F27" i="36"/>
  <c r="E27" i="36"/>
  <c r="D27" i="36"/>
  <c r="G13" i="36"/>
  <c r="F13" i="36"/>
  <c r="E13" i="36"/>
  <c r="D13" i="36"/>
  <c r="G47" i="30"/>
  <c r="F47" i="30"/>
  <c r="E47" i="30"/>
  <c r="D47" i="30"/>
  <c r="G38" i="30"/>
  <c r="F38" i="30"/>
  <c r="E38" i="30"/>
  <c r="D38" i="30"/>
  <c r="G29" i="30"/>
  <c r="F29" i="30"/>
  <c r="E29" i="30"/>
  <c r="D29" i="30"/>
  <c r="G20" i="30"/>
  <c r="F20" i="30"/>
  <c r="E20" i="30"/>
  <c r="D20" i="30"/>
  <c r="G10" i="30"/>
  <c r="F10" i="30"/>
  <c r="E10" i="30"/>
  <c r="D10" i="30"/>
  <c r="G38" i="31"/>
  <c r="F38" i="31"/>
  <c r="E38" i="31"/>
  <c r="D38" i="31"/>
  <c r="G32" i="31"/>
  <c r="F32" i="31"/>
  <c r="E32" i="31"/>
  <c r="D32" i="31"/>
  <c r="G25" i="31"/>
  <c r="F25" i="31"/>
  <c r="E25" i="31"/>
  <c r="D25" i="31"/>
  <c r="G18" i="31"/>
  <c r="F18" i="31"/>
  <c r="E18" i="31"/>
  <c r="D18" i="31"/>
  <c r="G9" i="31"/>
  <c r="F9" i="31"/>
  <c r="E9" i="31"/>
  <c r="D9" i="31"/>
  <c r="G66" i="35"/>
  <c r="F66" i="35"/>
  <c r="E66" i="35"/>
  <c r="D66" i="35"/>
  <c r="G53" i="35"/>
  <c r="F53" i="35"/>
  <c r="E53" i="35"/>
  <c r="D53" i="35"/>
  <c r="G41" i="35"/>
  <c r="F41" i="35"/>
  <c r="E41" i="35"/>
  <c r="D41" i="35"/>
  <c r="G27" i="35"/>
  <c r="F27" i="35"/>
  <c r="E27" i="35"/>
  <c r="D27" i="35"/>
  <c r="G13" i="35"/>
  <c r="F13" i="35"/>
  <c r="E13" i="35"/>
  <c r="D13" i="35"/>
  <c r="D41" i="34"/>
  <c r="G66" i="34"/>
  <c r="F66" i="34"/>
  <c r="E66" i="34"/>
  <c r="D66" i="34"/>
  <c r="G53" i="34"/>
  <c r="F53" i="34"/>
  <c r="E53" i="34"/>
  <c r="D53" i="34"/>
  <c r="G41" i="34"/>
  <c r="F41" i="34"/>
  <c r="E41" i="34"/>
  <c r="G27" i="34"/>
  <c r="F27" i="34"/>
  <c r="E27" i="34"/>
  <c r="D27" i="34"/>
  <c r="G13" i="34"/>
  <c r="F13" i="34"/>
  <c r="E13" i="34"/>
  <c r="D13" i="34"/>
  <c r="D106" i="2" l="1"/>
  <c r="D41" i="14" l="1"/>
  <c r="G66" i="14"/>
  <c r="F66" i="14"/>
  <c r="E66" i="14"/>
  <c r="D66" i="14"/>
  <c r="G53" i="14"/>
  <c r="F53" i="14"/>
  <c r="E53" i="14"/>
  <c r="D53" i="14"/>
  <c r="G41" i="14"/>
  <c r="F41" i="14"/>
  <c r="E41" i="14"/>
  <c r="G27" i="14"/>
  <c r="F27" i="14"/>
  <c r="E27" i="14"/>
  <c r="D27" i="14"/>
  <c r="G13" i="14"/>
  <c r="F13" i="14"/>
  <c r="E13" i="14"/>
  <c r="D13" i="14"/>
  <c r="G23" i="2"/>
  <c r="F23" i="2"/>
  <c r="E23" i="2"/>
  <c r="D23" i="2"/>
  <c r="G19" i="2"/>
  <c r="F19" i="2"/>
  <c r="E19" i="2"/>
  <c r="D19" i="2"/>
  <c r="G10" i="2"/>
  <c r="F10" i="2"/>
  <c r="E10" i="2"/>
  <c r="D10" i="2"/>
  <c r="E95" i="2"/>
  <c r="F95" i="2"/>
  <c r="G95" i="2"/>
  <c r="D95" i="2"/>
  <c r="D24" i="2" l="1"/>
  <c r="E24" i="2"/>
  <c r="F24" i="2"/>
  <c r="G24" i="2"/>
  <c r="D114" i="2" l="1"/>
  <c r="E114" i="2"/>
  <c r="F114" i="2"/>
  <c r="G114" i="2"/>
  <c r="G106" i="2"/>
  <c r="D72" i="2"/>
  <c r="E72" i="2"/>
  <c r="F72" i="2"/>
  <c r="G72" i="2"/>
  <c r="E47" i="2" l="1"/>
  <c r="G118" i="2"/>
  <c r="G119" i="2" s="1"/>
  <c r="F118" i="2"/>
  <c r="E118" i="2"/>
  <c r="D118" i="2"/>
  <c r="D119" i="2" s="1"/>
  <c r="F106" i="2"/>
  <c r="E106" i="2"/>
  <c r="G90" i="2"/>
  <c r="F90" i="2"/>
  <c r="E90" i="2"/>
  <c r="D90" i="2"/>
  <c r="G83" i="2"/>
  <c r="F83" i="2"/>
  <c r="E83" i="2"/>
  <c r="D83" i="2"/>
  <c r="G67" i="2"/>
  <c r="F67" i="2"/>
  <c r="E67" i="2"/>
  <c r="D67" i="2"/>
  <c r="G58" i="2"/>
  <c r="F58" i="2"/>
  <c r="E58" i="2"/>
  <c r="D58" i="2"/>
  <c r="G47" i="2"/>
  <c r="F47" i="2"/>
  <c r="D47" i="2"/>
  <c r="G43" i="2"/>
  <c r="F43" i="2"/>
  <c r="E43" i="2"/>
  <c r="D43" i="2"/>
  <c r="G35" i="2"/>
  <c r="F35" i="2"/>
  <c r="E35" i="2"/>
  <c r="D35" i="2"/>
  <c r="D96" i="2" l="1"/>
  <c r="G48" i="2"/>
  <c r="F119" i="2"/>
  <c r="D73" i="2"/>
  <c r="F73" i="2"/>
  <c r="F96" i="2"/>
  <c r="E96" i="2"/>
  <c r="G73" i="2"/>
  <c r="G96" i="2"/>
  <c r="E73" i="2"/>
  <c r="E119" i="2"/>
  <c r="F48" i="2"/>
  <c r="E48" i="2"/>
  <c r="D48" i="2"/>
</calcChain>
</file>

<file path=xl/sharedStrings.xml><?xml version="1.0" encoding="utf-8"?>
<sst xmlns="http://schemas.openxmlformats.org/spreadsheetml/2006/main" count="2652" uniqueCount="291">
  <si>
    <t>Recep-tūras</t>
  </si>
  <si>
    <t>Ēdiena</t>
  </si>
  <si>
    <t>1 porcijas iznākums</t>
  </si>
  <si>
    <t>Uzturvielas, g</t>
  </si>
  <si>
    <t>Enerģ.</t>
  </si>
  <si>
    <t xml:space="preserve">Alergēni  </t>
  </si>
  <si>
    <t>Nr.</t>
  </si>
  <si>
    <t>nosaukums</t>
  </si>
  <si>
    <t>(g)</t>
  </si>
  <si>
    <t>olbaltumvielas</t>
  </si>
  <si>
    <t>tauki</t>
  </si>
  <si>
    <t>ogļhidrāti</t>
  </si>
  <si>
    <t>kcal</t>
  </si>
  <si>
    <t>Brokastis</t>
  </si>
  <si>
    <t>A1</t>
  </si>
  <si>
    <t>A1,A7</t>
  </si>
  <si>
    <t xml:space="preserve">              Kopā:</t>
  </si>
  <si>
    <t>Pusdienas</t>
  </si>
  <si>
    <t>A7</t>
  </si>
  <si>
    <t>Launags</t>
  </si>
  <si>
    <t>A1,A3,A7</t>
  </si>
  <si>
    <t>Kopā dienā :</t>
  </si>
  <si>
    <t>Ministru kabineta noteikumi Nr.172</t>
  </si>
  <si>
    <t>200/5</t>
  </si>
  <si>
    <t>200</t>
  </si>
  <si>
    <t>20/5</t>
  </si>
  <si>
    <t>Dz1</t>
  </si>
  <si>
    <t>150/5</t>
  </si>
  <si>
    <t>150</t>
  </si>
  <si>
    <t>50</t>
  </si>
  <si>
    <t>22-44</t>
  </si>
  <si>
    <t>29-52</t>
  </si>
  <si>
    <t>97-176</t>
  </si>
  <si>
    <t>860-1170</t>
  </si>
  <si>
    <t>80</t>
  </si>
  <si>
    <t xml:space="preserve">Auglis </t>
  </si>
  <si>
    <t>Pied2</t>
  </si>
  <si>
    <t>100</t>
  </si>
  <si>
    <t>S14</t>
  </si>
  <si>
    <t>20</t>
  </si>
  <si>
    <t>Dz8</t>
  </si>
  <si>
    <t xml:space="preserve">Kliju maize </t>
  </si>
  <si>
    <t>Cukurs/sāls</t>
  </si>
  <si>
    <t xml:space="preserve">            Kopā:</t>
  </si>
  <si>
    <t xml:space="preserve">           Kopā:</t>
  </si>
  <si>
    <t>12–28</t>
  </si>
  <si>
    <t>16–29</t>
  </si>
  <si>
    <t>55–113</t>
  </si>
  <si>
    <t>490–750</t>
  </si>
  <si>
    <t>10</t>
  </si>
  <si>
    <t>60</t>
  </si>
  <si>
    <t>40</t>
  </si>
  <si>
    <t>250/8</t>
  </si>
  <si>
    <t>18-36</t>
  </si>
  <si>
    <t>23-37</t>
  </si>
  <si>
    <t>79-144</t>
  </si>
  <si>
    <t>700-960</t>
  </si>
  <si>
    <t>20-37</t>
  </si>
  <si>
    <t>27-38</t>
  </si>
  <si>
    <t>90-147</t>
  </si>
  <si>
    <t>800-980</t>
  </si>
  <si>
    <t>Vārīti griķi</t>
  </si>
  <si>
    <t xml:space="preserve">Saldskābmaize </t>
  </si>
  <si>
    <t>Sv6</t>
  </si>
  <si>
    <t>Pied3</t>
  </si>
  <si>
    <t xml:space="preserve">Augļu tēja bez cukura  </t>
  </si>
  <si>
    <t>Sv3.2</t>
  </si>
  <si>
    <t>Klīju maize/Sviests</t>
  </si>
  <si>
    <t>M3</t>
  </si>
  <si>
    <t>0,9</t>
  </si>
  <si>
    <t>0,1</t>
  </si>
  <si>
    <t>35</t>
  </si>
  <si>
    <t>11/2</t>
  </si>
  <si>
    <t>1 nedēļa/  1. diena</t>
  </si>
  <si>
    <t xml:space="preserve">Kliju  maize/ sviests </t>
  </si>
  <si>
    <t>G37</t>
  </si>
  <si>
    <t xml:space="preserve">Piparmētru tēja bez cukura  </t>
  </si>
  <si>
    <t>1 nedēļa/  3. diena</t>
  </si>
  <si>
    <t>1 nedēļa/  5. diena</t>
  </si>
  <si>
    <t>Sv2</t>
  </si>
  <si>
    <t xml:space="preserve">Rudzu maize </t>
  </si>
  <si>
    <t>P8</t>
  </si>
  <si>
    <t>A1,A3,A7,A9</t>
  </si>
  <si>
    <t xml:space="preserve">Ābolu tēja bez cukura  </t>
  </si>
  <si>
    <t>A1, A7</t>
  </si>
  <si>
    <t xml:space="preserve">Vārīti rīsi </t>
  </si>
  <si>
    <t>5/1,15</t>
  </si>
  <si>
    <t>1nedēļa/  2. diena</t>
  </si>
  <si>
    <t>1 nedēļa/  4. diena</t>
  </si>
  <si>
    <t>5/1,4</t>
  </si>
  <si>
    <t>0/0,9</t>
  </si>
  <si>
    <t>0/0,5</t>
  </si>
  <si>
    <t>250/5</t>
  </si>
  <si>
    <t xml:space="preserve">Piens rīsu </t>
  </si>
  <si>
    <t>Zi1/A</t>
  </si>
  <si>
    <t>Zivju kotlete (no heka) /Al</t>
  </si>
  <si>
    <t>A4</t>
  </si>
  <si>
    <t>Pied2/Al</t>
  </si>
  <si>
    <t>Kartupeļu biezenis/Al</t>
  </si>
  <si>
    <t>Sv10</t>
  </si>
  <si>
    <t xml:space="preserve">Galete </t>
  </si>
  <si>
    <t>A3,A7</t>
  </si>
  <si>
    <t>A1,</t>
  </si>
  <si>
    <t>Zi4</t>
  </si>
  <si>
    <t>2 nedēļa/  1. diena</t>
  </si>
  <si>
    <t>P6</t>
  </si>
  <si>
    <t xml:space="preserve">4 graudu pārslu biezputra ar ievārījumu </t>
  </si>
  <si>
    <t xml:space="preserve">Liepziedu tēja bez cukura  </t>
  </si>
  <si>
    <t>Svaigu kāpostu zupa ar vistas gaļu/krējums</t>
  </si>
  <si>
    <t>Z16</t>
  </si>
  <si>
    <t>Vistas cīsiņas</t>
  </si>
  <si>
    <t>G13</t>
  </si>
  <si>
    <t>Tomātu  mērce</t>
  </si>
  <si>
    <t xml:space="preserve">Ķīnas kāpostu-gurķu un burkānu salāti ar eļļuti </t>
  </si>
  <si>
    <t>S15</t>
  </si>
  <si>
    <t xml:space="preserve">Citronu ūdens </t>
  </si>
  <si>
    <t xml:space="preserve">Sē18 </t>
  </si>
  <si>
    <t>100/5/5</t>
  </si>
  <si>
    <t>Pankūkas ar āboliem, iev/sk. krējums</t>
  </si>
  <si>
    <t>Miežu biezputra ar rīvētām ogām</t>
  </si>
  <si>
    <t>P2/Og</t>
  </si>
  <si>
    <t>Z9</t>
  </si>
  <si>
    <t xml:space="preserve">Šķelto zirņu zupa ar krējumu </t>
  </si>
  <si>
    <t>G18</t>
  </si>
  <si>
    <t>Kartupeļu biezenis</t>
  </si>
  <si>
    <t>Tomātu salāti ar zaļumiem un sark.sīpoliem</t>
  </si>
  <si>
    <t>S16</t>
  </si>
  <si>
    <t>Dz9</t>
  </si>
  <si>
    <t xml:space="preserve">Rabarberu-zemeņu  kompots </t>
  </si>
  <si>
    <t>***</t>
  </si>
  <si>
    <t xml:space="preserve">Cūkgaļas strogonovs </t>
  </si>
  <si>
    <t>Dz10</t>
  </si>
  <si>
    <t xml:space="preserve">Jogurts dzēramais ar ogām  </t>
  </si>
  <si>
    <t>Auzu pārslu biezputra ar ievārījumu</t>
  </si>
  <si>
    <t>2 nedēļa/  3. diena</t>
  </si>
  <si>
    <t>P1/IEV</t>
  </si>
  <si>
    <t>Kliju maize ar siera-olu masu</t>
  </si>
  <si>
    <t>Sv16</t>
  </si>
  <si>
    <t>20/30</t>
  </si>
  <si>
    <t>Lašu zupa ar krējumu</t>
  </si>
  <si>
    <t>Z11/R</t>
  </si>
  <si>
    <t>A4,A7,A9</t>
  </si>
  <si>
    <t xml:space="preserve">Vistas gaļas kotletes </t>
  </si>
  <si>
    <t>G6</t>
  </si>
  <si>
    <t>A1,A3</t>
  </si>
  <si>
    <t>Tomātu-krējuma  mērce</t>
  </si>
  <si>
    <t>M5</t>
  </si>
  <si>
    <t>Jaunkāpostu- burkānu un Zaļumu salāti</t>
  </si>
  <si>
    <t>S17</t>
  </si>
  <si>
    <t xml:space="preserve">Ogu  ūdens </t>
  </si>
  <si>
    <t xml:space="preserve">Biezpiena krējuma deserts /zemeņu mērce </t>
  </si>
  <si>
    <t>B6</t>
  </si>
  <si>
    <t xml:space="preserve">Omlete ar sieru </t>
  </si>
  <si>
    <t>OL2</t>
  </si>
  <si>
    <t>75</t>
  </si>
  <si>
    <t>Pilngraudu maize ar zaļo sviestu</t>
  </si>
  <si>
    <t>Sv4.1</t>
  </si>
  <si>
    <t xml:space="preserve">Kumelīšu tēja bez cukura  </t>
  </si>
  <si>
    <t>Z2.1/Cūk/R</t>
  </si>
  <si>
    <t>Biešu zupa ar cūkgaļu/krējums</t>
  </si>
  <si>
    <t>G19</t>
  </si>
  <si>
    <t>Makaroni ar malto gaļu Jūrnieku gaumē</t>
  </si>
  <si>
    <t xml:space="preserve">Jauktu dārzeņu salāti </t>
  </si>
  <si>
    <t>Rosols dārzeņu</t>
  </si>
  <si>
    <t>S20</t>
  </si>
  <si>
    <t>160</t>
  </si>
  <si>
    <t xml:space="preserve">Kefīrs  </t>
  </si>
  <si>
    <t xml:space="preserve">Piena zupa ar rīsiem </t>
  </si>
  <si>
    <t>Z21</t>
  </si>
  <si>
    <t>Pavasara ziedkāpostu zupa (VEG)</t>
  </si>
  <si>
    <t>Tefteļi krējuma mērcē</t>
  </si>
  <si>
    <t>G17/R</t>
  </si>
  <si>
    <t>Kartupeļi vārītie</t>
  </si>
  <si>
    <t>Pied4</t>
  </si>
  <si>
    <t xml:space="preserve">Biešu salāti </t>
  </si>
  <si>
    <t>S9</t>
  </si>
  <si>
    <t>Dz11</t>
  </si>
  <si>
    <t xml:space="preserve">Ābolu-vaniļas kompots </t>
  </si>
  <si>
    <t xml:space="preserve">Biezpiena plācenīši ar krējumu un ievārījumu </t>
  </si>
  <si>
    <t>75/10/10</t>
  </si>
  <si>
    <t>B2</t>
  </si>
  <si>
    <t>6,8/1,9</t>
  </si>
  <si>
    <t>cukurs/sāls</t>
  </si>
  <si>
    <t>8/0,7</t>
  </si>
  <si>
    <t>8,2/1,4</t>
  </si>
  <si>
    <t>0/1,01</t>
  </si>
  <si>
    <t>9/0,6</t>
  </si>
  <si>
    <t>2nedēļa/  2. diena</t>
  </si>
  <si>
    <t>2 nedēļa/  4. diena</t>
  </si>
  <si>
    <t>2 nedēļa/  5. diena</t>
  </si>
  <si>
    <t xml:space="preserve">Smalkmaizīte biezpiena </t>
  </si>
  <si>
    <t>100/50</t>
  </si>
  <si>
    <t>200/10</t>
  </si>
  <si>
    <t>250</t>
  </si>
  <si>
    <t>0/0,8</t>
  </si>
  <si>
    <t>10/2</t>
  </si>
  <si>
    <t>5/1,2</t>
  </si>
  <si>
    <t>5/0,8</t>
  </si>
  <si>
    <t>0/1</t>
  </si>
  <si>
    <t>0/1,1</t>
  </si>
  <si>
    <t>5/1,3</t>
  </si>
  <si>
    <t>5/1,16</t>
  </si>
  <si>
    <t>0/1,2</t>
  </si>
  <si>
    <t xml:space="preserve">Cūkgaļas cepetis </t>
  </si>
  <si>
    <t>G10</t>
  </si>
  <si>
    <t xml:space="preserve">Lašu zupa </t>
  </si>
  <si>
    <t>G6/A</t>
  </si>
  <si>
    <t>Vistas kotletes BG/Al</t>
  </si>
  <si>
    <t>Makaroni BG ar malto gaļu Jūrnieku gaumē</t>
  </si>
  <si>
    <t>Tefteļi krējuma mērcē/Al</t>
  </si>
  <si>
    <t>G17/R/Al</t>
  </si>
  <si>
    <t>Svaigu kāpostu zupa ar vistas gaļu</t>
  </si>
  <si>
    <t>Šķelto zirņu zupa</t>
  </si>
  <si>
    <t>A4,,A9</t>
  </si>
  <si>
    <t>M5/Al</t>
  </si>
  <si>
    <t>Tomātu-VEG krējuma  mērce</t>
  </si>
  <si>
    <t>Biešu zupa ar cūkgaļu</t>
  </si>
  <si>
    <t>4 graudu pārslu biezputra ar ievārījumu (ar rīsu pienu)</t>
  </si>
  <si>
    <t>Svaigu kāpostu zupa VEG /krējums</t>
  </si>
  <si>
    <t>Cepta zivs fileja</t>
  </si>
  <si>
    <t>Zi2</t>
  </si>
  <si>
    <t>Pankūkas(no Rīsu piena)  ar āboliem, iev/sk. krējums</t>
  </si>
  <si>
    <t>Miežu biezputra (no Rīsu piena) ar rīvētām ogām</t>
  </si>
  <si>
    <t>Šķelto zirņu zupa VEG  /Al</t>
  </si>
  <si>
    <t>Z9/VEG/A</t>
  </si>
  <si>
    <t>Auzu pārslu biezputra  (no Rīsu piena) ar ievārījumu</t>
  </si>
  <si>
    <t>A1,A4,A3,A7</t>
  </si>
  <si>
    <t>Zivju lodītes /Al</t>
  </si>
  <si>
    <t>Biešu zupa VEG /krējums</t>
  </si>
  <si>
    <t>Z2.1/Cūk/R/VEG</t>
  </si>
  <si>
    <t>Makaroni ar sieru</t>
  </si>
  <si>
    <t>Omlete ar sieru (ar rīsu pienu)</t>
  </si>
  <si>
    <t>Piena zupa ar rīsiem (rīu piens)</t>
  </si>
  <si>
    <t xml:space="preserve">Zivju bumbiņas skābkrējumā  mērcē </t>
  </si>
  <si>
    <t xml:space="preserve">BĒRNUDĀRZS   3-6 gadi </t>
  </si>
  <si>
    <t>SKOLA 1-4 kl</t>
  </si>
  <si>
    <t>SKOLA 5-9 kl</t>
  </si>
  <si>
    <t>SKOLA 10-12 kl</t>
  </si>
  <si>
    <t>SKOLA LAUNAGI</t>
  </si>
  <si>
    <t>SKOLA BROKASTIS</t>
  </si>
  <si>
    <t>DIĒTA: PIENS-OLAS</t>
  </si>
  <si>
    <t xml:space="preserve">DIĒTA: GLUTĒNS </t>
  </si>
  <si>
    <t>2. - 6. g. izglītojamo kompleksajā ēdienkartē iekļauto produktu kopsavilkums un to normas nedēļā saskaņā ar MK noteikumiem Nr.172</t>
  </si>
  <si>
    <t>Produktu nosaukums</t>
  </si>
  <si>
    <t>Pēc normām nedēļā (g neto):</t>
  </si>
  <si>
    <t>Kopā nedēļas ēdienkartē:</t>
  </si>
  <si>
    <t>Liesa gaļa vai zivs fileja</t>
  </si>
  <si>
    <t>Kartupeļi</t>
  </si>
  <si>
    <t>Piens, skābpiena produkti vai ar piena olbaltumvielām bagāti produkti (biezpiens, siers);</t>
  </si>
  <si>
    <t>Biezpiens, siers</t>
  </si>
  <si>
    <t>Dārzeņi (izņemot kartupeļus) un augļi vai ogas</t>
  </si>
  <si>
    <t>1. - 4. kl. izglītojamo kompleksajā ēdienkartē iekļauto produktu kopsavilkums un to normas nedēļā saskaņā ar MK noteikumiem Nr.172</t>
  </si>
  <si>
    <t>BEZ gaļas, bez piena tīrā veidā un putrās.</t>
  </si>
  <si>
    <t xml:space="preserve">Piena produkti, sv.loķi, sīpoli, ķiploķi. Kāposti, pākšaugi, mar.produkti, mārutki, majon.,vīnogas, šokolāde </t>
  </si>
  <si>
    <t xml:space="preserve">4 graudu pārslu biezputra ar rīsu pienu un ievārījumu </t>
  </si>
  <si>
    <t>Sv3.5</t>
  </si>
  <si>
    <t>Ziedkāpostu zupa ar vistas gaļu</t>
  </si>
  <si>
    <t>100/5</t>
  </si>
  <si>
    <t>Sē18 /Al</t>
  </si>
  <si>
    <t>Pankūkas ar āboliem, iev/AL</t>
  </si>
  <si>
    <t>Gurķu un burkānu salāti ar eļļu (bez kāpostiem)</t>
  </si>
  <si>
    <t>Miežu biezputra ar rīsu pienu un rīvētām ogām</t>
  </si>
  <si>
    <t>20/15</t>
  </si>
  <si>
    <t>Kliju maize ar VEG siera šķelīti</t>
  </si>
  <si>
    <t>Sv3/AL</t>
  </si>
  <si>
    <t>G18/Al</t>
  </si>
  <si>
    <t>Cūkgaļas strogonovs /AL</t>
  </si>
  <si>
    <t>Tomātu salāti ar zaļumiem (bez sīpoliem)</t>
  </si>
  <si>
    <t>Sē20.1/Al</t>
  </si>
  <si>
    <t>Mājas keks ar ogām AL</t>
  </si>
  <si>
    <t>A1,A3,</t>
  </si>
  <si>
    <t>Auzu pārslu biezputra ar rīsu pienu un ievārījumu</t>
  </si>
  <si>
    <t>Burkānu un Zaļumu salāti (bez kāpostiem)</t>
  </si>
  <si>
    <t>Z13.1/A/Veg</t>
  </si>
  <si>
    <t xml:space="preserve">VEG zupa ar  nūdelēm/ Al (kartupeļi, burkāni, zaļumi,nūdeles) </t>
  </si>
  <si>
    <t>A3</t>
  </si>
  <si>
    <t xml:space="preserve">Omlete ar VEG sieru </t>
  </si>
  <si>
    <t>OL2/AL</t>
  </si>
  <si>
    <t xml:space="preserve">Pilngraudu maize </t>
  </si>
  <si>
    <t>Sv4</t>
  </si>
  <si>
    <t>Jauktu dārzeņu salāti (bez kāpostiem)</t>
  </si>
  <si>
    <t xml:space="preserve">Rosols dārzeņu ar eļļu </t>
  </si>
  <si>
    <t>S20/Al</t>
  </si>
  <si>
    <t>Piena zupa ar rīsiem (ar rīsu pienu)</t>
  </si>
  <si>
    <t>Sē19/Al</t>
  </si>
  <si>
    <t>Franču maizītes (baltmeize cepta olā)/Al</t>
  </si>
  <si>
    <t>120</t>
  </si>
  <si>
    <t>Piena produkti</t>
  </si>
  <si>
    <t xml:space="preserve">Gurķu un burkānu salāti ar eļļu </t>
  </si>
  <si>
    <t xml:space="preserve">Tomātu salāti ar zaļumiem </t>
  </si>
  <si>
    <t xml:space="preserve">Burkānu un Zaļumu salāti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</si>
</sst>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name val="Arial"/>
      <family val="2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10" fillId="0" borderId="0"/>
  </cellStyleXfs>
  <cellXfs count="141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8" borderId="0" xfId="0" applyFont="1" applyFill="1"/>
    <xf numFmtId="49" fontId="1" fillId="8" borderId="0" xfId="0" applyNumberFormat="1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/>
    </xf>
    <xf numFmtId="49" fontId="1" fillId="6" borderId="6" xfId="0" applyNumberFormat="1" applyFont="1" applyFill="1" applyBorder="1" applyAlignment="1">
      <alignment horizontal="center"/>
    </xf>
    <xf numFmtId="164" fontId="7" fillId="3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7" fillId="5" borderId="7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8" borderId="12" xfId="0" applyNumberFormat="1" applyFont="1" applyFill="1" applyBorder="1" applyAlignment="1">
      <alignment horizontal="center" vertical="center" wrapText="1"/>
    </xf>
    <xf numFmtId="1" fontId="1" fillId="8" borderId="1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1" fillId="3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/>
    </xf>
    <xf numFmtId="0" fontId="1" fillId="7" borderId="7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justify" wrapText="1"/>
    </xf>
    <xf numFmtId="0" fontId="7" fillId="5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wrapText="1"/>
    </xf>
    <xf numFmtId="164" fontId="1" fillId="3" borderId="7" xfId="0" applyNumberFormat="1" applyFont="1" applyFill="1" applyBorder="1" applyAlignment="1">
      <alignment horizontal="center" wrapText="1"/>
    </xf>
    <xf numFmtId="164" fontId="1" fillId="3" borderId="7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9" borderId="8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7" fillId="5" borderId="7" xfId="0" applyFont="1" applyFill="1" applyBorder="1" applyAlignment="1">
      <alignment horizontal="justify" wrapText="1"/>
    </xf>
    <xf numFmtId="164" fontId="7" fillId="3" borderId="1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right"/>
    </xf>
    <xf numFmtId="0" fontId="1" fillId="8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7" xfId="0" applyFont="1" applyBorder="1" applyAlignment="1">
      <alignment horizontal="right"/>
    </xf>
    <xf numFmtId="49" fontId="1" fillId="8" borderId="12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right"/>
    </xf>
    <xf numFmtId="0" fontId="1" fillId="7" borderId="9" xfId="0" applyFont="1" applyFill="1" applyBorder="1" applyAlignment="1">
      <alignment horizontal="right"/>
    </xf>
    <xf numFmtId="0" fontId="1" fillId="7" borderId="11" xfId="0" applyFont="1" applyFill="1" applyBorder="1" applyAlignment="1">
      <alignment horizontal="right"/>
    </xf>
    <xf numFmtId="0" fontId="7" fillId="7" borderId="8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7" borderId="10" xfId="0" applyFont="1" applyFill="1" applyBorder="1" applyAlignment="1">
      <alignment horizontal="right"/>
    </xf>
    <xf numFmtId="164" fontId="7" fillId="7" borderId="14" xfId="0" applyNumberFormat="1" applyFont="1" applyFill="1" applyBorder="1" applyAlignment="1">
      <alignment horizontal="center" vertical="center" wrapText="1"/>
    </xf>
    <xf numFmtId="164" fontId="7" fillId="7" borderId="8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7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1" fillId="3" borderId="7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3" fillId="0" borderId="2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justify" vertical="center" wrapText="1"/>
    </xf>
    <xf numFmtId="0" fontId="7" fillId="4" borderId="16" xfId="0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49" fontId="1" fillId="8" borderId="12" xfId="0" applyNumberFormat="1" applyFont="1" applyFill="1" applyBorder="1" applyAlignment="1">
      <alignment horizontal="center" vertical="center" wrapText="1"/>
    </xf>
    <xf numFmtId="164" fontId="1" fillId="8" borderId="1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1" fontId="1" fillId="8" borderId="12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2" fontId="7" fillId="3" borderId="8" xfId="0" applyNumberFormat="1" applyFont="1" applyFill="1" applyBorder="1" applyAlignment="1">
      <alignment horizontal="center" vertical="center" wrapText="1"/>
    </xf>
  </cellXfs>
  <cellStyles count="4">
    <cellStyle name="Normal 2" xfId="1" xr:uid="{9F8065D4-C2E1-453F-B5DE-6D8513B31136}"/>
    <cellStyle name="Normal 4 2" xfId="3" xr:uid="{C9393E9E-C649-47F6-B37E-E80C87FE148E}"/>
    <cellStyle name="Normal_Sheet1" xfId="2" xr:uid="{2EF2B7E8-CFF4-4330-9FDE-399554D7534C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D82F5-FB20-4D63-95C1-C3826C19000F}">
  <dimension ref="A2:H129"/>
  <sheetViews>
    <sheetView zoomScale="80" zoomScaleNormal="80" workbookViewId="0">
      <selection sqref="A1:XFD1048576"/>
    </sheetView>
  </sheetViews>
  <sheetFormatPr defaultRowHeight="12.75" x14ac:dyDescent="0.2"/>
  <cols>
    <col min="1" max="1" width="10.28515625" style="6" customWidth="1"/>
    <col min="2" max="2" width="41.710937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61" customWidth="1"/>
    <col min="9" max="16384" width="9.140625" style="6"/>
  </cols>
  <sheetData>
    <row r="2" spans="1:8" x14ac:dyDescent="0.2">
      <c r="A2" s="6" t="s">
        <v>234</v>
      </c>
    </row>
    <row r="3" spans="1:8" ht="13.5" thickBot="1" x14ac:dyDescent="0.25">
      <c r="A3" s="70" t="s">
        <v>104</v>
      </c>
      <c r="B3" s="8"/>
      <c r="C3" s="9"/>
      <c r="D3" s="10"/>
      <c r="E3" s="10"/>
      <c r="F3" s="10"/>
      <c r="G3" s="10"/>
      <c r="H3" s="60"/>
    </row>
    <row r="4" spans="1:8" ht="26.25" thickBot="1" x14ac:dyDescent="0.25">
      <c r="A4" s="71" t="s">
        <v>0</v>
      </c>
      <c r="B4" s="31" t="s">
        <v>1</v>
      </c>
      <c r="C4" s="30" t="s">
        <v>2</v>
      </c>
      <c r="D4" s="134" t="s">
        <v>3</v>
      </c>
      <c r="E4" s="135"/>
      <c r="F4" s="136"/>
      <c r="G4" s="31" t="s">
        <v>4</v>
      </c>
      <c r="H4" s="97" t="s">
        <v>5</v>
      </c>
    </row>
    <row r="5" spans="1:8" ht="26.25" thickBot="1" x14ac:dyDescent="0.25">
      <c r="A5" s="72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6" t="s">
        <v>182</v>
      </c>
    </row>
    <row r="6" spans="1:8" ht="13.5" thickBot="1" x14ac:dyDescent="0.25">
      <c r="A6" s="130" t="s">
        <v>13</v>
      </c>
      <c r="B6" s="131"/>
      <c r="C6" s="131"/>
      <c r="D6" s="131"/>
      <c r="E6" s="131"/>
      <c r="F6" s="131"/>
      <c r="G6" s="131"/>
      <c r="H6" s="66"/>
    </row>
    <row r="7" spans="1:8" ht="13.5" thickBot="1" x14ac:dyDescent="0.25">
      <c r="A7" s="43" t="s">
        <v>105</v>
      </c>
      <c r="B7" s="42" t="s">
        <v>106</v>
      </c>
      <c r="C7" s="34" t="s">
        <v>23</v>
      </c>
      <c r="D7" s="17">
        <v>6.1499999999999995</v>
      </c>
      <c r="E7" s="17">
        <v>8.4600000000000009</v>
      </c>
      <c r="F7" s="17">
        <v>26.49</v>
      </c>
      <c r="G7" s="25">
        <v>205.89</v>
      </c>
      <c r="H7" s="63" t="s">
        <v>15</v>
      </c>
    </row>
    <row r="8" spans="1:8" ht="13.5" thickBot="1" x14ac:dyDescent="0.25">
      <c r="A8" s="43" t="s">
        <v>26</v>
      </c>
      <c r="B8" s="44" t="s">
        <v>107</v>
      </c>
      <c r="C8" s="34" t="s">
        <v>24</v>
      </c>
      <c r="D8" s="4">
        <v>0</v>
      </c>
      <c r="E8" s="4">
        <v>0</v>
      </c>
      <c r="F8" s="4">
        <v>0</v>
      </c>
      <c r="G8" s="15">
        <v>0</v>
      </c>
      <c r="H8" s="64">
        <v>0</v>
      </c>
    </row>
    <row r="9" spans="1:8" ht="13.5" thickBot="1" x14ac:dyDescent="0.25">
      <c r="A9" s="43" t="s">
        <v>66</v>
      </c>
      <c r="B9" s="42" t="s">
        <v>74</v>
      </c>
      <c r="C9" s="34" t="s">
        <v>25</v>
      </c>
      <c r="D9" s="18">
        <v>1.73</v>
      </c>
      <c r="E9" s="18">
        <v>4.8</v>
      </c>
      <c r="F9" s="18">
        <v>9.0399999999999991</v>
      </c>
      <c r="G9" s="35">
        <v>88.15</v>
      </c>
      <c r="H9" s="64" t="s">
        <v>15</v>
      </c>
    </row>
    <row r="10" spans="1:8" ht="13.5" customHeight="1" thickBot="1" x14ac:dyDescent="0.25">
      <c r="A10" s="128" t="s">
        <v>16</v>
      </c>
      <c r="B10" s="129"/>
      <c r="C10" s="34"/>
      <c r="D10" s="23">
        <f>SUM(D7:D9)</f>
        <v>7.879999999999999</v>
      </c>
      <c r="E10" s="24">
        <f>SUM(E7:E9)</f>
        <v>13.260000000000002</v>
      </c>
      <c r="F10" s="24">
        <f>SUM(F7:F9)</f>
        <v>35.53</v>
      </c>
      <c r="G10" s="23">
        <f>SUM(G7:G9)</f>
        <v>294.03999999999996</v>
      </c>
      <c r="H10" s="65"/>
    </row>
    <row r="11" spans="1:8" ht="13.5" thickBot="1" x14ac:dyDescent="0.25">
      <c r="A11" s="130" t="s">
        <v>17</v>
      </c>
      <c r="B11" s="131"/>
      <c r="C11" s="131"/>
      <c r="D11" s="131"/>
      <c r="E11" s="131"/>
      <c r="F11" s="131"/>
      <c r="G11" s="131"/>
      <c r="H11" s="66"/>
    </row>
    <row r="12" spans="1:8" ht="13.5" thickBot="1" x14ac:dyDescent="0.25">
      <c r="A12" s="43" t="s">
        <v>109</v>
      </c>
      <c r="B12" s="42" t="s">
        <v>108</v>
      </c>
      <c r="C12" s="34" t="s">
        <v>27</v>
      </c>
      <c r="D12" s="17">
        <v>3.2749999999999999</v>
      </c>
      <c r="E12" s="17">
        <v>1.9033333333333333</v>
      </c>
      <c r="F12" s="17">
        <v>6.625</v>
      </c>
      <c r="G12" s="25">
        <v>51.874166666666667</v>
      </c>
      <c r="H12" s="63" t="s">
        <v>18</v>
      </c>
    </row>
    <row r="13" spans="1:8" ht="13.5" thickBot="1" x14ac:dyDescent="0.25">
      <c r="A13" s="43" t="s">
        <v>111</v>
      </c>
      <c r="B13" s="42" t="s">
        <v>110</v>
      </c>
      <c r="C13" s="34" t="s">
        <v>50</v>
      </c>
      <c r="D13" s="17">
        <v>11.2</v>
      </c>
      <c r="E13" s="17">
        <v>13.2</v>
      </c>
      <c r="F13" s="17">
        <v>1.52</v>
      </c>
      <c r="G13" s="25">
        <v>169.6</v>
      </c>
      <c r="H13" s="63" t="s">
        <v>82</v>
      </c>
    </row>
    <row r="14" spans="1:8" ht="13.5" thickBot="1" x14ac:dyDescent="0.25">
      <c r="A14" s="43" t="s">
        <v>75</v>
      </c>
      <c r="B14" s="42" t="s">
        <v>61</v>
      </c>
      <c r="C14" s="34" t="s">
        <v>34</v>
      </c>
      <c r="D14" s="17">
        <v>2.69</v>
      </c>
      <c r="E14" s="17">
        <v>0.54</v>
      </c>
      <c r="F14" s="17">
        <v>30.64</v>
      </c>
      <c r="G14" s="25">
        <v>138.24</v>
      </c>
      <c r="H14" s="63">
        <v>0</v>
      </c>
    </row>
    <row r="15" spans="1:8" ht="13.5" thickBot="1" x14ac:dyDescent="0.25">
      <c r="A15" s="43" t="s">
        <v>68</v>
      </c>
      <c r="B15" s="42" t="s">
        <v>112</v>
      </c>
      <c r="C15" s="34" t="s">
        <v>34</v>
      </c>
      <c r="D15" s="17">
        <v>0.4</v>
      </c>
      <c r="E15" s="17">
        <v>2</v>
      </c>
      <c r="F15" s="17">
        <v>3.3</v>
      </c>
      <c r="G15" s="25">
        <v>33</v>
      </c>
      <c r="H15" s="63">
        <v>0</v>
      </c>
    </row>
    <row r="16" spans="1:8" ht="13.5" thickBot="1" x14ac:dyDescent="0.25">
      <c r="A16" s="43" t="s">
        <v>63</v>
      </c>
      <c r="B16" s="42" t="s">
        <v>62</v>
      </c>
      <c r="C16" s="34" t="s">
        <v>39</v>
      </c>
      <c r="D16" s="17">
        <v>1.8</v>
      </c>
      <c r="E16" s="17">
        <v>0.2</v>
      </c>
      <c r="F16" s="17">
        <v>14.6</v>
      </c>
      <c r="G16" s="25">
        <v>70</v>
      </c>
      <c r="H16" s="63" t="s">
        <v>14</v>
      </c>
    </row>
    <row r="17" spans="1:8" ht="15" customHeight="1" thickBot="1" x14ac:dyDescent="0.25">
      <c r="A17" s="43" t="s">
        <v>114</v>
      </c>
      <c r="B17" s="42" t="s">
        <v>113</v>
      </c>
      <c r="C17" s="34">
        <v>50</v>
      </c>
      <c r="D17" s="17">
        <v>1.5246029212227632</v>
      </c>
      <c r="E17" s="17">
        <v>4.3876937025375504</v>
      </c>
      <c r="F17" s="17">
        <v>1.4100043454740556</v>
      </c>
      <c r="G17" s="25">
        <v>50.863428591699005</v>
      </c>
      <c r="H17" s="64"/>
    </row>
    <row r="18" spans="1:8" ht="15" customHeight="1" thickBot="1" x14ac:dyDescent="0.25">
      <c r="A18" s="43" t="s">
        <v>40</v>
      </c>
      <c r="B18" s="42" t="s">
        <v>115</v>
      </c>
      <c r="C18" s="34" t="s">
        <v>24</v>
      </c>
      <c r="D18" s="17">
        <v>0.3</v>
      </c>
      <c r="E18" s="17">
        <v>0</v>
      </c>
      <c r="F18" s="17">
        <v>0.9</v>
      </c>
      <c r="G18" s="25">
        <v>5</v>
      </c>
      <c r="H18" s="64">
        <v>0</v>
      </c>
    </row>
    <row r="19" spans="1:8" ht="13.5" customHeight="1" thickBot="1" x14ac:dyDescent="0.25">
      <c r="A19" s="128" t="s">
        <v>16</v>
      </c>
      <c r="B19" s="129"/>
      <c r="C19" s="34"/>
      <c r="D19" s="25">
        <f>SUM(D12:D18)</f>
        <v>21.189602921222761</v>
      </c>
      <c r="E19" s="25">
        <f>SUM(E12:E18)</f>
        <v>22.231027035870881</v>
      </c>
      <c r="F19" s="25">
        <f>SUM(F12:F18)</f>
        <v>58.995004345474051</v>
      </c>
      <c r="G19" s="25">
        <f>SUM(G12:G18)</f>
        <v>518.57759525836559</v>
      </c>
      <c r="H19" s="65"/>
    </row>
    <row r="20" spans="1:8" ht="13.5" thickBot="1" x14ac:dyDescent="0.25">
      <c r="A20" s="130" t="s">
        <v>19</v>
      </c>
      <c r="B20" s="131"/>
      <c r="C20" s="131"/>
      <c r="D20" s="131"/>
      <c r="E20" s="131"/>
      <c r="F20" s="131"/>
      <c r="G20" s="131"/>
      <c r="H20" s="90"/>
    </row>
    <row r="21" spans="1:8" ht="13.5" thickBot="1" x14ac:dyDescent="0.25">
      <c r="A21" s="93" t="s">
        <v>116</v>
      </c>
      <c r="B21" s="85" t="s">
        <v>118</v>
      </c>
      <c r="C21" s="83" t="s">
        <v>117</v>
      </c>
      <c r="D21" s="81">
        <v>6.4499999999999993</v>
      </c>
      <c r="E21" s="80">
        <v>3.63</v>
      </c>
      <c r="F21" s="80">
        <v>36.850000000000009</v>
      </c>
      <c r="G21" s="87">
        <v>195.81</v>
      </c>
      <c r="H21" s="91" t="s">
        <v>20</v>
      </c>
    </row>
    <row r="22" spans="1:8" ht="13.5" thickBot="1" x14ac:dyDescent="0.25">
      <c r="A22" s="43" t="s">
        <v>26</v>
      </c>
      <c r="B22" s="76" t="s">
        <v>76</v>
      </c>
      <c r="C22" s="78" t="s">
        <v>24</v>
      </c>
      <c r="D22" s="77">
        <v>0</v>
      </c>
      <c r="E22" s="79">
        <v>0</v>
      </c>
      <c r="F22" s="79">
        <v>0</v>
      </c>
      <c r="G22" s="89">
        <v>0</v>
      </c>
      <c r="H22" s="64">
        <v>0</v>
      </c>
    </row>
    <row r="23" spans="1:8" ht="13.5" customHeight="1" thickBot="1" x14ac:dyDescent="0.25">
      <c r="A23" s="128" t="s">
        <v>43</v>
      </c>
      <c r="B23" s="137"/>
      <c r="C23" s="86"/>
      <c r="D23" s="24">
        <f>SUM(D21:D22)</f>
        <v>6.4499999999999993</v>
      </c>
      <c r="E23" s="23">
        <f>SUM(E21:E22)</f>
        <v>3.63</v>
      </c>
      <c r="F23" s="24">
        <f>SUM(F21:F22)</f>
        <v>36.850000000000009</v>
      </c>
      <c r="G23" s="23">
        <f>SUM(G21:G22)</f>
        <v>195.81</v>
      </c>
      <c r="H23" s="74"/>
    </row>
    <row r="24" spans="1:8" ht="13.5" customHeight="1" thickBot="1" x14ac:dyDescent="0.25">
      <c r="A24" s="124" t="s">
        <v>21</v>
      </c>
      <c r="B24" s="125"/>
      <c r="C24" s="75"/>
      <c r="D24" s="26">
        <f>D23+D19+D10</f>
        <v>35.519602921222756</v>
      </c>
      <c r="E24" s="26">
        <f>E23+E19+E10</f>
        <v>39.121027035870881</v>
      </c>
      <c r="F24" s="27">
        <f>F23+F19+F10</f>
        <v>131.37500434547405</v>
      </c>
      <c r="G24" s="26">
        <f>G23+G19+G10</f>
        <v>1008.4275952583655</v>
      </c>
      <c r="H24" s="39" t="s">
        <v>181</v>
      </c>
    </row>
    <row r="25" spans="1:8" ht="13.5" thickBot="1" x14ac:dyDescent="0.25">
      <c r="A25" s="126" t="s">
        <v>22</v>
      </c>
      <c r="B25" s="127"/>
      <c r="C25" s="5"/>
      <c r="D25" s="19" t="s">
        <v>30</v>
      </c>
      <c r="E25" s="13" t="s">
        <v>31</v>
      </c>
      <c r="F25" s="19" t="s">
        <v>32</v>
      </c>
      <c r="G25" s="33" t="s">
        <v>33</v>
      </c>
      <c r="H25" s="14" t="s">
        <v>72</v>
      </c>
    </row>
    <row r="27" spans="1:8" x14ac:dyDescent="0.2">
      <c r="A27" s="73"/>
      <c r="B27" s="11"/>
    </row>
    <row r="28" spans="1:8" ht="13.5" thickBot="1" x14ac:dyDescent="0.25">
      <c r="A28" s="70" t="s">
        <v>187</v>
      </c>
      <c r="B28" s="8"/>
      <c r="C28" s="9"/>
      <c r="D28" s="10"/>
      <c r="E28" s="10"/>
      <c r="F28" s="10"/>
      <c r="G28" s="10"/>
      <c r="H28" s="60"/>
    </row>
    <row r="29" spans="1:8" ht="26.25" thickBot="1" x14ac:dyDescent="0.25">
      <c r="A29" s="71" t="s">
        <v>0</v>
      </c>
      <c r="B29" s="31" t="s">
        <v>1</v>
      </c>
      <c r="C29" s="30" t="s">
        <v>2</v>
      </c>
      <c r="D29" s="134" t="s">
        <v>3</v>
      </c>
      <c r="E29" s="135"/>
      <c r="F29" s="136"/>
      <c r="G29" s="31" t="s">
        <v>4</v>
      </c>
      <c r="H29" s="97" t="s">
        <v>5</v>
      </c>
    </row>
    <row r="30" spans="1:8" ht="16.5" customHeight="1" thickBot="1" x14ac:dyDescent="0.25">
      <c r="A30" s="72" t="s">
        <v>6</v>
      </c>
      <c r="B30" s="16" t="s">
        <v>7</v>
      </c>
      <c r="C30" s="32" t="s">
        <v>8</v>
      </c>
      <c r="D30" s="16" t="s">
        <v>9</v>
      </c>
      <c r="E30" s="16" t="s">
        <v>10</v>
      </c>
      <c r="F30" s="16" t="s">
        <v>11</v>
      </c>
      <c r="G30" s="16" t="s">
        <v>12</v>
      </c>
      <c r="H30" s="96" t="s">
        <v>182</v>
      </c>
    </row>
    <row r="31" spans="1:8" ht="13.5" thickBot="1" x14ac:dyDescent="0.25">
      <c r="A31" s="130" t="s">
        <v>13</v>
      </c>
      <c r="B31" s="131"/>
      <c r="C31" s="131"/>
      <c r="D31" s="131"/>
      <c r="E31" s="131"/>
      <c r="F31" s="131"/>
      <c r="G31" s="131"/>
      <c r="H31" s="62"/>
    </row>
    <row r="32" spans="1:8" ht="19.5" customHeight="1" thickBot="1" x14ac:dyDescent="0.25">
      <c r="A32" s="43" t="s">
        <v>120</v>
      </c>
      <c r="B32" s="42" t="s">
        <v>119</v>
      </c>
      <c r="C32" s="34" t="s">
        <v>192</v>
      </c>
      <c r="D32" s="17">
        <v>5.8199999999999994</v>
      </c>
      <c r="E32" s="17">
        <v>2.8</v>
      </c>
      <c r="F32" s="17">
        <v>28.52</v>
      </c>
      <c r="G32" s="25">
        <v>166.67999999999998</v>
      </c>
      <c r="H32" s="63" t="s">
        <v>15</v>
      </c>
    </row>
    <row r="33" spans="1:8" ht="13.5" thickBot="1" x14ac:dyDescent="0.25">
      <c r="A33" s="43" t="s">
        <v>137</v>
      </c>
      <c r="B33" s="42" t="s">
        <v>136</v>
      </c>
      <c r="C33" s="34" t="s">
        <v>138</v>
      </c>
      <c r="D33" s="17">
        <v>5.5705563531945437</v>
      </c>
      <c r="E33" s="17">
        <v>9.3791636755204593</v>
      </c>
      <c r="F33" s="17">
        <v>10.067641780330222</v>
      </c>
      <c r="G33" s="25">
        <v>149.08169418521177</v>
      </c>
      <c r="H33" s="64" t="s">
        <v>15</v>
      </c>
    </row>
    <row r="34" spans="1:8" ht="13.5" thickBot="1" x14ac:dyDescent="0.25">
      <c r="A34" s="43" t="s">
        <v>26</v>
      </c>
      <c r="B34" s="42" t="s">
        <v>83</v>
      </c>
      <c r="C34" s="34" t="s">
        <v>24</v>
      </c>
      <c r="D34" s="17">
        <v>0</v>
      </c>
      <c r="E34" s="17">
        <v>0</v>
      </c>
      <c r="F34" s="17">
        <v>0</v>
      </c>
      <c r="G34" s="25">
        <v>0</v>
      </c>
      <c r="H34" s="64">
        <v>0</v>
      </c>
    </row>
    <row r="35" spans="1:8" ht="13.5" thickBot="1" x14ac:dyDescent="0.25">
      <c r="A35" s="128" t="s">
        <v>16</v>
      </c>
      <c r="B35" s="129"/>
      <c r="C35" s="34"/>
      <c r="D35" s="24">
        <f>SUM(D32:D34)</f>
        <v>11.390556353194544</v>
      </c>
      <c r="E35" s="24">
        <f>SUM(E32:E34)</f>
        <v>12.17916367552046</v>
      </c>
      <c r="F35" s="24">
        <f>SUM(F32:F34)</f>
        <v>38.587641780330223</v>
      </c>
      <c r="G35" s="24">
        <f>SUM(G32:G34)</f>
        <v>315.76169418521175</v>
      </c>
      <c r="H35" s="65"/>
    </row>
    <row r="36" spans="1:8" ht="13.5" thickBot="1" x14ac:dyDescent="0.25">
      <c r="A36" s="130" t="s">
        <v>17</v>
      </c>
      <c r="B36" s="131"/>
      <c r="C36" s="131"/>
      <c r="D36" s="131"/>
      <c r="E36" s="131"/>
      <c r="F36" s="131"/>
      <c r="G36" s="131"/>
      <c r="H36" s="62"/>
    </row>
    <row r="37" spans="1:8" ht="13.5" thickBot="1" x14ac:dyDescent="0.25">
      <c r="A37" s="43" t="s">
        <v>121</v>
      </c>
      <c r="B37" s="42" t="s">
        <v>122</v>
      </c>
      <c r="C37" s="34" t="s">
        <v>27</v>
      </c>
      <c r="D37" s="17">
        <v>6.25</v>
      </c>
      <c r="E37" s="17">
        <v>3.2800000000000002</v>
      </c>
      <c r="F37" s="17">
        <v>14.770000000000001</v>
      </c>
      <c r="G37" s="25">
        <v>114.94</v>
      </c>
      <c r="H37" s="63" t="s">
        <v>18</v>
      </c>
    </row>
    <row r="38" spans="1:8" ht="13.5" thickBot="1" x14ac:dyDescent="0.25">
      <c r="A38" s="43" t="s">
        <v>123</v>
      </c>
      <c r="B38" s="42" t="s">
        <v>130</v>
      </c>
      <c r="C38" s="56" t="s">
        <v>34</v>
      </c>
      <c r="D38" s="17">
        <v>9.8999038461538476</v>
      </c>
      <c r="E38" s="17">
        <v>14.095000000000001</v>
      </c>
      <c r="F38" s="17">
        <v>2.7242307692307692</v>
      </c>
      <c r="G38" s="25">
        <v>188.73124999999999</v>
      </c>
      <c r="H38" s="64" t="s">
        <v>15</v>
      </c>
    </row>
    <row r="39" spans="1:8" ht="13.5" thickBot="1" x14ac:dyDescent="0.25">
      <c r="A39" s="43" t="s">
        <v>36</v>
      </c>
      <c r="B39" s="46" t="s">
        <v>124</v>
      </c>
      <c r="C39" s="34" t="s">
        <v>37</v>
      </c>
      <c r="D39" s="21">
        <v>2.17</v>
      </c>
      <c r="E39" s="21">
        <v>2.54</v>
      </c>
      <c r="F39" s="21">
        <v>15.760000000000002</v>
      </c>
      <c r="G39" s="55">
        <v>92.97</v>
      </c>
      <c r="H39" s="64" t="s">
        <v>18</v>
      </c>
    </row>
    <row r="40" spans="1:8" ht="13.5" thickBot="1" x14ac:dyDescent="0.25">
      <c r="A40" s="43" t="s">
        <v>79</v>
      </c>
      <c r="B40" s="46" t="s">
        <v>80</v>
      </c>
      <c r="C40" s="34" t="s">
        <v>39</v>
      </c>
      <c r="D40" s="21">
        <v>1.44</v>
      </c>
      <c r="E40" s="21">
        <v>0.2</v>
      </c>
      <c r="F40" s="21">
        <v>9.02</v>
      </c>
      <c r="G40" s="55">
        <v>43.64</v>
      </c>
      <c r="H40" s="64" t="s">
        <v>14</v>
      </c>
    </row>
    <row r="41" spans="1:8" ht="13.5" thickBot="1" x14ac:dyDescent="0.25">
      <c r="A41" s="43" t="s">
        <v>126</v>
      </c>
      <c r="B41" s="42" t="s">
        <v>125</v>
      </c>
      <c r="C41" s="36">
        <v>50</v>
      </c>
      <c r="D41" s="18">
        <v>1.3195080154781649</v>
      </c>
      <c r="E41" s="18">
        <v>3.1407483416252076</v>
      </c>
      <c r="F41" s="18">
        <v>2.252001105583195</v>
      </c>
      <c r="G41" s="35">
        <v>39.436956191265892</v>
      </c>
      <c r="H41" s="64"/>
    </row>
    <row r="42" spans="1:8" ht="13.5" thickBot="1" x14ac:dyDescent="0.25">
      <c r="A42" s="43" t="s">
        <v>127</v>
      </c>
      <c r="B42" s="42" t="s">
        <v>128</v>
      </c>
      <c r="C42" s="34" t="s">
        <v>24</v>
      </c>
      <c r="D42" s="17">
        <v>0.17384615384615384</v>
      </c>
      <c r="E42" s="17">
        <v>4.5641025641025644E-2</v>
      </c>
      <c r="F42" s="17">
        <v>6.4589743589743591</v>
      </c>
      <c r="G42" s="25">
        <v>26.582051282051282</v>
      </c>
      <c r="H42" s="64"/>
    </row>
    <row r="43" spans="1:8" ht="13.5" thickBot="1" x14ac:dyDescent="0.25">
      <c r="A43" s="128" t="s">
        <v>16</v>
      </c>
      <c r="B43" s="129"/>
      <c r="C43" s="34"/>
      <c r="D43" s="25">
        <f>SUM(D37:D42)</f>
        <v>21.253258015478167</v>
      </c>
      <c r="E43" s="25">
        <f>SUM(E37:E42)</f>
        <v>23.301389367266232</v>
      </c>
      <c r="F43" s="25">
        <f>SUM(F37:F42)</f>
        <v>50.985206233788325</v>
      </c>
      <c r="G43" s="25">
        <f>SUM(G37:G42)</f>
        <v>506.30025747331717</v>
      </c>
      <c r="H43" s="65"/>
    </row>
    <row r="44" spans="1:8" ht="13.5" thickBot="1" x14ac:dyDescent="0.25">
      <c r="A44" s="130" t="s">
        <v>19</v>
      </c>
      <c r="B44" s="131"/>
      <c r="C44" s="131"/>
      <c r="D44" s="131"/>
      <c r="E44" s="131"/>
      <c r="F44" s="131"/>
      <c r="G44" s="139"/>
      <c r="H44" s="62"/>
    </row>
    <row r="45" spans="1:8" ht="13.5" thickBot="1" x14ac:dyDescent="0.25">
      <c r="A45" s="43" t="s">
        <v>129</v>
      </c>
      <c r="B45" s="47" t="s">
        <v>190</v>
      </c>
      <c r="C45" s="34" t="s">
        <v>34</v>
      </c>
      <c r="D45" s="22">
        <v>2.5</v>
      </c>
      <c r="E45" s="22">
        <v>8</v>
      </c>
      <c r="F45" s="22">
        <v>19</v>
      </c>
      <c r="G45" s="15">
        <v>158</v>
      </c>
      <c r="H45" s="63" t="s">
        <v>20</v>
      </c>
    </row>
    <row r="46" spans="1:8" ht="13.5" thickBot="1" x14ac:dyDescent="0.25">
      <c r="A46" s="43" t="s">
        <v>131</v>
      </c>
      <c r="B46" s="42" t="s">
        <v>132</v>
      </c>
      <c r="C46" s="38" t="s">
        <v>24</v>
      </c>
      <c r="D46" s="25">
        <v>4.8</v>
      </c>
      <c r="E46" s="25">
        <v>3.08</v>
      </c>
      <c r="F46" s="25">
        <v>21.939999999999998</v>
      </c>
      <c r="G46" s="23">
        <v>130.36000000000001</v>
      </c>
      <c r="H46" s="64">
        <v>0</v>
      </c>
    </row>
    <row r="47" spans="1:8" ht="13.5" thickBot="1" x14ac:dyDescent="0.25">
      <c r="A47" s="128" t="s">
        <v>43</v>
      </c>
      <c r="B47" s="129"/>
      <c r="C47" s="34"/>
      <c r="D47" s="25">
        <f>SUM(D45:D46)</f>
        <v>7.3</v>
      </c>
      <c r="E47" s="25">
        <f>SUM(E45:E46)</f>
        <v>11.08</v>
      </c>
      <c r="F47" s="25">
        <f>SUM(F45:F46)</f>
        <v>40.94</v>
      </c>
      <c r="G47" s="23">
        <f>SUM(G45:G46)</f>
        <v>288.36</v>
      </c>
      <c r="H47" s="65"/>
    </row>
    <row r="48" spans="1:8" ht="13.5" thickBot="1" x14ac:dyDescent="0.25">
      <c r="A48" s="124" t="s">
        <v>21</v>
      </c>
      <c r="B48" s="125"/>
      <c r="C48" s="57"/>
      <c r="D48" s="59">
        <f>D47+D43+D35</f>
        <v>39.943814368672712</v>
      </c>
      <c r="E48" s="59">
        <f>E47+E43+E35</f>
        <v>46.560553042786694</v>
      </c>
      <c r="F48" s="58">
        <f>F47+F43+F35</f>
        <v>130.51284801411853</v>
      </c>
      <c r="G48" s="58">
        <f>G47+G43+G35</f>
        <v>1110.421951658529</v>
      </c>
      <c r="H48" s="39" t="s">
        <v>183</v>
      </c>
    </row>
    <row r="49" spans="1:8" ht="13.5" thickBot="1" x14ac:dyDescent="0.25">
      <c r="A49" s="126" t="s">
        <v>22</v>
      </c>
      <c r="B49" s="127"/>
      <c r="C49" s="5"/>
      <c r="D49" s="13" t="s">
        <v>30</v>
      </c>
      <c r="E49" s="13" t="s">
        <v>31</v>
      </c>
      <c r="F49" s="19" t="s">
        <v>32</v>
      </c>
      <c r="G49" s="33" t="s">
        <v>33</v>
      </c>
      <c r="H49" s="14" t="s">
        <v>72</v>
      </c>
    </row>
    <row r="50" spans="1:8" x14ac:dyDescent="0.2">
      <c r="A50" s="73"/>
      <c r="B50" s="11"/>
    </row>
    <row r="51" spans="1:8" ht="13.5" thickBot="1" x14ac:dyDescent="0.25">
      <c r="A51" s="70" t="s">
        <v>134</v>
      </c>
      <c r="B51" s="8"/>
      <c r="C51" s="9"/>
      <c r="D51" s="10"/>
      <c r="E51" s="10"/>
      <c r="F51" s="10"/>
      <c r="G51" s="10"/>
      <c r="H51" s="60"/>
    </row>
    <row r="52" spans="1:8" ht="26.25" thickBot="1" x14ac:dyDescent="0.25">
      <c r="A52" s="71" t="s">
        <v>0</v>
      </c>
      <c r="B52" s="31" t="s">
        <v>1</v>
      </c>
      <c r="C52" s="30" t="s">
        <v>2</v>
      </c>
      <c r="D52" s="134" t="s">
        <v>3</v>
      </c>
      <c r="E52" s="135"/>
      <c r="F52" s="136"/>
      <c r="G52" s="31" t="s">
        <v>4</v>
      </c>
      <c r="H52" s="97" t="s">
        <v>5</v>
      </c>
    </row>
    <row r="53" spans="1:8" ht="26.25" thickBot="1" x14ac:dyDescent="0.25">
      <c r="A53" s="72" t="s">
        <v>6</v>
      </c>
      <c r="B53" s="16" t="s">
        <v>7</v>
      </c>
      <c r="C53" s="32" t="s">
        <v>8</v>
      </c>
      <c r="D53" s="16" t="s">
        <v>9</v>
      </c>
      <c r="E53" s="16" t="s">
        <v>10</v>
      </c>
      <c r="F53" s="16" t="s">
        <v>11</v>
      </c>
      <c r="G53" s="16" t="s">
        <v>12</v>
      </c>
      <c r="H53" s="96" t="s">
        <v>182</v>
      </c>
    </row>
    <row r="54" spans="1:8" ht="15" customHeight="1" thickBot="1" x14ac:dyDescent="0.25">
      <c r="A54" s="130" t="s">
        <v>13</v>
      </c>
      <c r="B54" s="131"/>
      <c r="C54" s="131"/>
      <c r="D54" s="131"/>
      <c r="E54" s="131"/>
      <c r="F54" s="131"/>
      <c r="G54" s="131"/>
      <c r="H54" s="66"/>
    </row>
    <row r="55" spans="1:8" ht="14.25" customHeight="1" thickBot="1" x14ac:dyDescent="0.25">
      <c r="A55" s="45" t="s">
        <v>135</v>
      </c>
      <c r="B55" s="45" t="s">
        <v>133</v>
      </c>
      <c r="C55" s="52" t="s">
        <v>23</v>
      </c>
      <c r="D55" s="20">
        <v>6.1199999999999992</v>
      </c>
      <c r="E55" s="20">
        <v>4.3600000000000003</v>
      </c>
      <c r="F55" s="20">
        <v>26.45</v>
      </c>
      <c r="G55" s="24">
        <v>168.73999999999998</v>
      </c>
      <c r="H55" s="63" t="s">
        <v>15</v>
      </c>
    </row>
    <row r="56" spans="1:8" ht="13.5" thickBot="1" x14ac:dyDescent="0.25">
      <c r="A56" s="43" t="s">
        <v>66</v>
      </c>
      <c r="B56" s="42" t="s">
        <v>74</v>
      </c>
      <c r="C56" s="34" t="s">
        <v>25</v>
      </c>
      <c r="D56" s="17">
        <v>1.73</v>
      </c>
      <c r="E56" s="17">
        <v>4.8</v>
      </c>
      <c r="F56" s="17">
        <v>9.0399999999999991</v>
      </c>
      <c r="G56" s="25">
        <v>88.15</v>
      </c>
      <c r="H56" s="64" t="s">
        <v>15</v>
      </c>
    </row>
    <row r="57" spans="1:8" ht="15.75" customHeight="1" thickBot="1" x14ac:dyDescent="0.25">
      <c r="A57" s="43" t="s">
        <v>26</v>
      </c>
      <c r="B57" s="42" t="s">
        <v>65</v>
      </c>
      <c r="C57" s="34" t="s">
        <v>24</v>
      </c>
      <c r="D57" s="17">
        <v>0</v>
      </c>
      <c r="E57" s="17">
        <v>0</v>
      </c>
      <c r="F57" s="17">
        <v>0</v>
      </c>
      <c r="G57" s="25">
        <v>0</v>
      </c>
      <c r="H57" s="64">
        <v>0</v>
      </c>
    </row>
    <row r="58" spans="1:8" ht="13.5" thickBot="1" x14ac:dyDescent="0.25">
      <c r="A58" s="128" t="s">
        <v>16</v>
      </c>
      <c r="B58" s="129"/>
      <c r="C58" s="34"/>
      <c r="D58" s="23">
        <f>SUM(D55:D57)</f>
        <v>7.85</v>
      </c>
      <c r="E58" s="24">
        <f>SUM(E55:E57)</f>
        <v>9.16</v>
      </c>
      <c r="F58" s="23">
        <f>SUM(F55:F57)</f>
        <v>35.489999999999995</v>
      </c>
      <c r="G58" s="24">
        <f>SUM(G55:G57)</f>
        <v>256.89</v>
      </c>
      <c r="H58" s="65"/>
    </row>
    <row r="59" spans="1:8" ht="27" customHeight="1" thickBot="1" x14ac:dyDescent="0.25">
      <c r="A59" s="130" t="s">
        <v>17</v>
      </c>
      <c r="B59" s="131"/>
      <c r="C59" s="131"/>
      <c r="D59" s="131"/>
      <c r="E59" s="131"/>
      <c r="F59" s="131"/>
      <c r="G59" s="131"/>
      <c r="H59" s="66"/>
    </row>
    <row r="60" spans="1:8" ht="13.5" thickBot="1" x14ac:dyDescent="0.25">
      <c r="A60" s="43" t="s">
        <v>140</v>
      </c>
      <c r="B60" s="42" t="s">
        <v>139</v>
      </c>
      <c r="C60" s="34" t="s">
        <v>27</v>
      </c>
      <c r="D60" s="17">
        <v>4.9999999999999991</v>
      </c>
      <c r="E60" s="17">
        <v>3.7300000000000004</v>
      </c>
      <c r="F60" s="17">
        <v>9.66</v>
      </c>
      <c r="G60" s="25">
        <v>93.77000000000001</v>
      </c>
      <c r="H60" s="63" t="s">
        <v>141</v>
      </c>
    </row>
    <row r="61" spans="1:8" ht="13.5" thickBot="1" x14ac:dyDescent="0.25">
      <c r="A61" s="43" t="s">
        <v>143</v>
      </c>
      <c r="B61" s="48" t="s">
        <v>142</v>
      </c>
      <c r="C61" s="53" t="s">
        <v>50</v>
      </c>
      <c r="D61" s="51">
        <v>8.0699999999999985</v>
      </c>
      <c r="E61" s="51">
        <v>9.3712499999999999</v>
      </c>
      <c r="F61" s="51">
        <v>7.6125000000000007</v>
      </c>
      <c r="G61" s="54">
        <v>147.04624999999999</v>
      </c>
      <c r="H61" s="64" t="s">
        <v>144</v>
      </c>
    </row>
    <row r="62" spans="1:8" ht="13.5" thickBot="1" x14ac:dyDescent="0.25">
      <c r="A62" s="43" t="s">
        <v>64</v>
      </c>
      <c r="B62" s="67" t="s">
        <v>85</v>
      </c>
      <c r="C62" s="53" t="s">
        <v>37</v>
      </c>
      <c r="D62" s="51">
        <v>2.57</v>
      </c>
      <c r="E62" s="51">
        <v>1.4</v>
      </c>
      <c r="F62" s="51">
        <v>26.13</v>
      </c>
      <c r="G62" s="54">
        <v>128.43</v>
      </c>
      <c r="H62" s="64">
        <v>0</v>
      </c>
    </row>
    <row r="63" spans="1:8" ht="13.5" thickBot="1" x14ac:dyDescent="0.25">
      <c r="A63" s="43" t="s">
        <v>146</v>
      </c>
      <c r="B63" s="42" t="s">
        <v>145</v>
      </c>
      <c r="C63" s="34">
        <v>50</v>
      </c>
      <c r="D63" s="17">
        <v>0.60000000000000009</v>
      </c>
      <c r="E63" s="17">
        <v>5.7</v>
      </c>
      <c r="F63" s="17">
        <v>4</v>
      </c>
      <c r="G63" s="25">
        <v>102</v>
      </c>
      <c r="H63" s="64" t="s">
        <v>18</v>
      </c>
    </row>
    <row r="64" spans="1:8" ht="13.5" thickBot="1" x14ac:dyDescent="0.25">
      <c r="A64" s="45" t="s">
        <v>148</v>
      </c>
      <c r="B64" s="42" t="s">
        <v>147</v>
      </c>
      <c r="C64" s="34">
        <v>50</v>
      </c>
      <c r="D64" s="17">
        <v>0.52001144431118163</v>
      </c>
      <c r="E64" s="17">
        <v>4.0873573173327769</v>
      </c>
      <c r="F64" s="17">
        <v>2.6547182787627275</v>
      </c>
      <c r="G64" s="25">
        <v>47.944396873223482</v>
      </c>
      <c r="H64" s="64">
        <v>0</v>
      </c>
    </row>
    <row r="65" spans="1:8" ht="13.5" thickBot="1" x14ac:dyDescent="0.25">
      <c r="A65" s="43" t="s">
        <v>40</v>
      </c>
      <c r="B65" s="42" t="s">
        <v>149</v>
      </c>
      <c r="C65" s="34" t="s">
        <v>24</v>
      </c>
      <c r="D65" s="17">
        <v>0.3</v>
      </c>
      <c r="E65" s="17">
        <v>0</v>
      </c>
      <c r="F65" s="17">
        <v>0.9</v>
      </c>
      <c r="G65" s="25">
        <v>5</v>
      </c>
      <c r="H65" s="64">
        <v>0</v>
      </c>
    </row>
    <row r="66" spans="1:8" ht="13.5" thickBot="1" x14ac:dyDescent="0.25">
      <c r="A66" s="43" t="s">
        <v>63</v>
      </c>
      <c r="B66" s="49" t="s">
        <v>62</v>
      </c>
      <c r="C66" s="34" t="s">
        <v>49</v>
      </c>
      <c r="D66" s="22" t="s">
        <v>69</v>
      </c>
      <c r="E66" s="22" t="s">
        <v>70</v>
      </c>
      <c r="F66" s="22">
        <v>7.3</v>
      </c>
      <c r="G66" s="37" t="s">
        <v>71</v>
      </c>
      <c r="H66" s="64" t="s">
        <v>14</v>
      </c>
    </row>
    <row r="67" spans="1:8" ht="13.5" thickBot="1" x14ac:dyDescent="0.25">
      <c r="A67" s="128" t="s">
        <v>16</v>
      </c>
      <c r="B67" s="129"/>
      <c r="C67" s="34"/>
      <c r="D67" s="25">
        <f>SUM(D60:D66)</f>
        <v>17.060011444311179</v>
      </c>
      <c r="E67" s="25">
        <f>SUM(E60:E66)</f>
        <v>24.288607317332779</v>
      </c>
      <c r="F67" s="25">
        <f>SUM(F60:F66)</f>
        <v>58.257218278762728</v>
      </c>
      <c r="G67" s="23">
        <f>SUM(G60:G66)</f>
        <v>524.1906468732235</v>
      </c>
      <c r="H67" s="65"/>
    </row>
    <row r="68" spans="1:8" ht="13.5" thickBot="1" x14ac:dyDescent="0.25">
      <c r="A68" s="130" t="s">
        <v>19</v>
      </c>
      <c r="B68" s="131"/>
      <c r="C68" s="131"/>
      <c r="D68" s="131"/>
      <c r="E68" s="131"/>
      <c r="F68" s="131"/>
      <c r="G68" s="131"/>
      <c r="H68" s="66"/>
    </row>
    <row r="69" spans="1:8" ht="13.5" thickBot="1" x14ac:dyDescent="0.25">
      <c r="A69" s="45" t="s">
        <v>151</v>
      </c>
      <c r="B69" s="47" t="s">
        <v>150</v>
      </c>
      <c r="C69" s="34" t="s">
        <v>191</v>
      </c>
      <c r="D69" s="22">
        <v>10.713333333333333</v>
      </c>
      <c r="E69" s="22">
        <v>10.25</v>
      </c>
      <c r="F69" s="22">
        <v>16.28</v>
      </c>
      <c r="G69" s="15">
        <v>200.88</v>
      </c>
      <c r="H69" s="63" t="s">
        <v>18</v>
      </c>
    </row>
    <row r="70" spans="1:8" ht="13.5" thickBot="1" x14ac:dyDescent="0.25">
      <c r="A70" s="94" t="s">
        <v>14</v>
      </c>
      <c r="B70" s="85" t="s">
        <v>35</v>
      </c>
      <c r="C70" s="84" t="s">
        <v>29</v>
      </c>
      <c r="D70" s="81">
        <v>0.7</v>
      </c>
      <c r="E70" s="82">
        <v>0.3</v>
      </c>
      <c r="F70" s="82">
        <v>11</v>
      </c>
      <c r="G70" s="88">
        <v>47</v>
      </c>
      <c r="H70" s="92"/>
    </row>
    <row r="71" spans="1:8" ht="13.5" thickBot="1" x14ac:dyDescent="0.25">
      <c r="A71" s="43"/>
      <c r="B71" s="47" t="s">
        <v>41</v>
      </c>
      <c r="C71" s="34" t="s">
        <v>39</v>
      </c>
      <c r="D71" s="22">
        <v>1.7</v>
      </c>
      <c r="E71" s="22">
        <v>0.7</v>
      </c>
      <c r="F71" s="22">
        <v>9</v>
      </c>
      <c r="G71" s="68">
        <v>51</v>
      </c>
      <c r="H71" s="69" t="s">
        <v>14</v>
      </c>
    </row>
    <row r="72" spans="1:8" ht="13.5" thickBot="1" x14ac:dyDescent="0.25">
      <c r="A72" s="128" t="s">
        <v>43</v>
      </c>
      <c r="B72" s="129"/>
      <c r="C72" s="34"/>
      <c r="D72" s="24">
        <f t="shared" ref="D72:F72" si="0">SUM(D69:D71)</f>
        <v>13.113333333333332</v>
      </c>
      <c r="E72" s="23">
        <f t="shared" si="0"/>
        <v>11.25</v>
      </c>
      <c r="F72" s="24">
        <f t="shared" si="0"/>
        <v>36.28</v>
      </c>
      <c r="G72" s="23">
        <f>SUM(G69:G71)</f>
        <v>298.88</v>
      </c>
      <c r="H72" s="65"/>
    </row>
    <row r="73" spans="1:8" ht="13.5" thickBot="1" x14ac:dyDescent="0.25">
      <c r="A73" s="124" t="s">
        <v>21</v>
      </c>
      <c r="B73" s="125"/>
      <c r="C73" s="132"/>
      <c r="D73" s="133">
        <f>D72+D67+D58</f>
        <v>38.02334477764451</v>
      </c>
      <c r="E73" s="26">
        <f>E72+E67+E58</f>
        <v>44.698607317332772</v>
      </c>
      <c r="F73" s="26">
        <f>F72+F67+F58</f>
        <v>130.02721827876275</v>
      </c>
      <c r="G73" s="26">
        <f>G72+G67+G58</f>
        <v>1079.9606468732236</v>
      </c>
      <c r="H73" s="39" t="s">
        <v>186</v>
      </c>
    </row>
    <row r="74" spans="1:8" ht="13.5" thickBot="1" x14ac:dyDescent="0.25">
      <c r="A74" s="126" t="s">
        <v>22</v>
      </c>
      <c r="B74" s="127"/>
      <c r="C74" s="5"/>
      <c r="D74" s="13" t="s">
        <v>30</v>
      </c>
      <c r="E74" s="13" t="s">
        <v>31</v>
      </c>
      <c r="F74" s="19" t="s">
        <v>32</v>
      </c>
      <c r="G74" s="33" t="s">
        <v>33</v>
      </c>
      <c r="H74" s="14" t="s">
        <v>72</v>
      </c>
    </row>
    <row r="75" spans="1:8" x14ac:dyDescent="0.2">
      <c r="A75" s="73"/>
      <c r="B75" s="11"/>
    </row>
    <row r="76" spans="1:8" ht="13.5" thickBot="1" x14ac:dyDescent="0.25">
      <c r="A76" s="70" t="s">
        <v>188</v>
      </c>
      <c r="B76" s="8"/>
      <c r="C76" s="9"/>
      <c r="D76" s="10"/>
      <c r="E76" s="10"/>
      <c r="F76" s="10"/>
      <c r="G76" s="10"/>
      <c r="H76" s="60"/>
    </row>
    <row r="77" spans="1:8" ht="26.25" thickBot="1" x14ac:dyDescent="0.25">
      <c r="A77" s="71" t="s">
        <v>0</v>
      </c>
      <c r="B77" s="31" t="s">
        <v>1</v>
      </c>
      <c r="C77" s="30" t="s">
        <v>2</v>
      </c>
      <c r="D77" s="134" t="s">
        <v>3</v>
      </c>
      <c r="E77" s="135"/>
      <c r="F77" s="136"/>
      <c r="G77" s="31" t="s">
        <v>4</v>
      </c>
      <c r="H77" s="97" t="s">
        <v>5</v>
      </c>
    </row>
    <row r="78" spans="1:8" ht="26.25" thickBot="1" x14ac:dyDescent="0.25">
      <c r="A78" s="72" t="s">
        <v>6</v>
      </c>
      <c r="B78" s="16" t="s">
        <v>7</v>
      </c>
      <c r="C78" s="32" t="s">
        <v>8</v>
      </c>
      <c r="D78" s="16" t="s">
        <v>9</v>
      </c>
      <c r="E78" s="16" t="s">
        <v>10</v>
      </c>
      <c r="F78" s="16" t="s">
        <v>11</v>
      </c>
      <c r="G78" s="16" t="s">
        <v>12</v>
      </c>
      <c r="H78" s="96" t="s">
        <v>182</v>
      </c>
    </row>
    <row r="79" spans="1:8" ht="13.5" thickBot="1" x14ac:dyDescent="0.25">
      <c r="A79" s="130" t="s">
        <v>13</v>
      </c>
      <c r="B79" s="131"/>
      <c r="C79" s="131"/>
      <c r="D79" s="131"/>
      <c r="E79" s="131"/>
      <c r="F79" s="131"/>
      <c r="G79" s="131"/>
      <c r="H79" s="66"/>
    </row>
    <row r="80" spans="1:8" ht="13.5" thickBot="1" x14ac:dyDescent="0.25">
      <c r="A80" s="43" t="s">
        <v>153</v>
      </c>
      <c r="B80" s="42" t="s">
        <v>152</v>
      </c>
      <c r="C80" s="34" t="s">
        <v>154</v>
      </c>
      <c r="D80" s="17">
        <v>11.97</v>
      </c>
      <c r="E80" s="17">
        <v>12.55</v>
      </c>
      <c r="F80" s="17">
        <v>1.8399999999999999</v>
      </c>
      <c r="G80" s="25">
        <v>169.07</v>
      </c>
      <c r="H80" s="63" t="s">
        <v>101</v>
      </c>
    </row>
    <row r="81" spans="1:8" ht="13.5" thickBot="1" x14ac:dyDescent="0.25">
      <c r="A81" s="43" t="s">
        <v>156</v>
      </c>
      <c r="B81" s="42" t="s">
        <v>155</v>
      </c>
      <c r="C81" s="34" t="s">
        <v>25</v>
      </c>
      <c r="D81" s="17">
        <v>2.4299999999999997</v>
      </c>
      <c r="E81" s="17">
        <v>4.8199999999999994</v>
      </c>
      <c r="F81" s="17">
        <v>9.2399999999999984</v>
      </c>
      <c r="G81" s="25">
        <v>92.35</v>
      </c>
      <c r="H81" s="95" t="s">
        <v>15</v>
      </c>
    </row>
    <row r="82" spans="1:8" ht="13.5" thickBot="1" x14ac:dyDescent="0.25">
      <c r="A82" s="43" t="s">
        <v>26</v>
      </c>
      <c r="B82" s="44" t="s">
        <v>157</v>
      </c>
      <c r="C82" s="34" t="s">
        <v>24</v>
      </c>
      <c r="D82" s="4">
        <v>0</v>
      </c>
      <c r="E82" s="4">
        <v>0</v>
      </c>
      <c r="F82" s="4">
        <v>0</v>
      </c>
      <c r="G82" s="15">
        <v>0</v>
      </c>
      <c r="H82" s="64">
        <v>0</v>
      </c>
    </row>
    <row r="83" spans="1:8" ht="30" customHeight="1" thickBot="1" x14ac:dyDescent="0.25">
      <c r="A83" s="128" t="s">
        <v>16</v>
      </c>
      <c r="B83" s="129"/>
      <c r="C83" s="34"/>
      <c r="D83" s="23">
        <f>SUM(D80:D82)</f>
        <v>14.4</v>
      </c>
      <c r="E83" s="24">
        <f>SUM(E80:E82)</f>
        <v>17.37</v>
      </c>
      <c r="F83" s="24">
        <f>SUM(F80:F82)</f>
        <v>11.079999999999998</v>
      </c>
      <c r="G83" s="23">
        <f>SUM(G80:G82)</f>
        <v>261.41999999999996</v>
      </c>
      <c r="H83" s="65"/>
    </row>
    <row r="84" spans="1:8" ht="13.5" thickBot="1" x14ac:dyDescent="0.25">
      <c r="A84" s="130" t="s">
        <v>17</v>
      </c>
      <c r="B84" s="131"/>
      <c r="C84" s="131"/>
      <c r="D84" s="131"/>
      <c r="E84" s="131"/>
      <c r="F84" s="131"/>
      <c r="G84" s="131"/>
      <c r="H84" s="66"/>
    </row>
    <row r="85" spans="1:8" ht="13.5" thickBot="1" x14ac:dyDescent="0.25">
      <c r="A85" s="43" t="s">
        <v>158</v>
      </c>
      <c r="B85" s="42" t="s">
        <v>159</v>
      </c>
      <c r="C85" s="34" t="s">
        <v>27</v>
      </c>
      <c r="D85" s="17">
        <v>4.13</v>
      </c>
      <c r="E85" s="17">
        <v>4.67</v>
      </c>
      <c r="F85" s="17">
        <v>12.64</v>
      </c>
      <c r="G85" s="25">
        <v>106.95</v>
      </c>
      <c r="H85" s="63" t="s">
        <v>18</v>
      </c>
    </row>
    <row r="86" spans="1:8" ht="13.5" thickBot="1" x14ac:dyDescent="0.25">
      <c r="A86" s="43" t="s">
        <v>160</v>
      </c>
      <c r="B86" s="42" t="s">
        <v>161</v>
      </c>
      <c r="C86" s="34" t="s">
        <v>28</v>
      </c>
      <c r="D86" s="17">
        <v>11.304549465633885</v>
      </c>
      <c r="E86" s="17">
        <v>7.0752936562408077</v>
      </c>
      <c r="F86" s="17">
        <v>45.704088636140796</v>
      </c>
      <c r="G86" s="25">
        <v>288.23096774193544</v>
      </c>
      <c r="H86" s="63" t="s">
        <v>14</v>
      </c>
    </row>
    <row r="87" spans="1:8" ht="13.5" thickBot="1" x14ac:dyDescent="0.25">
      <c r="A87" s="43" t="s">
        <v>38</v>
      </c>
      <c r="B87" s="42" t="s">
        <v>162</v>
      </c>
      <c r="C87" s="34" t="s">
        <v>29</v>
      </c>
      <c r="D87" s="17">
        <v>0.64331122166943067</v>
      </c>
      <c r="E87" s="17">
        <v>3.0998652570480929</v>
      </c>
      <c r="F87" s="17">
        <v>2.1729892205638475</v>
      </c>
      <c r="G87" s="25">
        <v>37.839880458817028</v>
      </c>
      <c r="H87" s="63">
        <v>0</v>
      </c>
    </row>
    <row r="88" spans="1:8" ht="13.5" thickBot="1" x14ac:dyDescent="0.25">
      <c r="A88" s="43" t="s">
        <v>40</v>
      </c>
      <c r="B88" s="42" t="s">
        <v>149</v>
      </c>
      <c r="C88" s="34" t="s">
        <v>24</v>
      </c>
      <c r="D88" s="17">
        <v>0.3</v>
      </c>
      <c r="E88" s="17">
        <v>0</v>
      </c>
      <c r="F88" s="17">
        <v>0.9</v>
      </c>
      <c r="G88" s="25">
        <v>5</v>
      </c>
      <c r="H88" s="63">
        <v>0</v>
      </c>
    </row>
    <row r="89" spans="1:8" ht="13.5" thickBot="1" x14ac:dyDescent="0.25">
      <c r="A89" s="43" t="s">
        <v>79</v>
      </c>
      <c r="B89" s="42" t="s">
        <v>80</v>
      </c>
      <c r="C89" s="34" t="s">
        <v>39</v>
      </c>
      <c r="D89" s="17">
        <v>0.72</v>
      </c>
      <c r="E89" s="17">
        <v>0.1</v>
      </c>
      <c r="F89" s="17">
        <v>4.51</v>
      </c>
      <c r="G89" s="25">
        <v>21.82</v>
      </c>
      <c r="H89" s="63" t="s">
        <v>14</v>
      </c>
    </row>
    <row r="90" spans="1:8" ht="13.5" thickBot="1" x14ac:dyDescent="0.25">
      <c r="A90" s="128" t="s">
        <v>16</v>
      </c>
      <c r="B90" s="129"/>
      <c r="C90" s="34"/>
      <c r="D90" s="25">
        <f>SUM(D85:D89)</f>
        <v>17.097860687303317</v>
      </c>
      <c r="E90" s="25">
        <f>SUM(E85:E89)</f>
        <v>14.9451589132889</v>
      </c>
      <c r="F90" s="25">
        <f>SUM(F85:F89)</f>
        <v>65.927077856704642</v>
      </c>
      <c r="G90" s="25">
        <f>SUM(G85:G89)</f>
        <v>459.84084820075248</v>
      </c>
      <c r="H90" s="65"/>
    </row>
    <row r="91" spans="1:8" ht="13.5" thickBot="1" x14ac:dyDescent="0.25">
      <c r="A91" s="130" t="s">
        <v>19</v>
      </c>
      <c r="B91" s="131"/>
      <c r="C91" s="131"/>
      <c r="D91" s="131"/>
      <c r="E91" s="131"/>
      <c r="F91" s="131"/>
      <c r="G91" s="131"/>
      <c r="H91" s="90"/>
    </row>
    <row r="92" spans="1:8" ht="13.5" thickBot="1" x14ac:dyDescent="0.25">
      <c r="A92" s="93" t="s">
        <v>164</v>
      </c>
      <c r="B92" s="85" t="s">
        <v>163</v>
      </c>
      <c r="C92" s="83" t="s">
        <v>165</v>
      </c>
      <c r="D92" s="99">
        <v>7.351647058823529</v>
      </c>
      <c r="E92" s="100">
        <v>10.035176470588235</v>
      </c>
      <c r="F92" s="100">
        <v>17.17062745098039</v>
      </c>
      <c r="G92" s="101">
        <v>181.7033725490196</v>
      </c>
      <c r="H92" s="91" t="s">
        <v>82</v>
      </c>
    </row>
    <row r="93" spans="1:8" ht="13.5" thickBot="1" x14ac:dyDescent="0.25">
      <c r="A93" s="94" t="s">
        <v>79</v>
      </c>
      <c r="B93" s="85" t="s">
        <v>80</v>
      </c>
      <c r="C93" s="84" t="s">
        <v>49</v>
      </c>
      <c r="D93" s="99">
        <v>0.72</v>
      </c>
      <c r="E93" s="102">
        <v>0.1</v>
      </c>
      <c r="F93" s="102">
        <v>4.51</v>
      </c>
      <c r="G93" s="89">
        <v>21.82</v>
      </c>
      <c r="H93" s="98" t="s">
        <v>14</v>
      </c>
    </row>
    <row r="94" spans="1:8" ht="13.5" thickBot="1" x14ac:dyDescent="0.25">
      <c r="A94" s="94">
        <v>0</v>
      </c>
      <c r="B94" s="85" t="s">
        <v>166</v>
      </c>
      <c r="C94" s="84" t="s">
        <v>28</v>
      </c>
      <c r="D94" s="99">
        <v>4.5</v>
      </c>
      <c r="E94" s="102">
        <v>3</v>
      </c>
      <c r="F94" s="102">
        <v>6.75</v>
      </c>
      <c r="G94" s="89">
        <v>72</v>
      </c>
      <c r="H94" s="63" t="s">
        <v>18</v>
      </c>
    </row>
    <row r="95" spans="1:8" ht="13.5" thickBot="1" x14ac:dyDescent="0.25">
      <c r="A95" s="128" t="s">
        <v>43</v>
      </c>
      <c r="B95" s="137"/>
      <c r="C95" s="86"/>
      <c r="D95" s="24">
        <f>SUM(D92:D94)</f>
        <v>12.57164705882353</v>
      </c>
      <c r="E95" s="23">
        <f>SUM(E92:E94)</f>
        <v>13.135176470588235</v>
      </c>
      <c r="F95" s="24">
        <f>SUM(F92:F94)</f>
        <v>28.430627450980388</v>
      </c>
      <c r="G95" s="23">
        <f>SUM(G92:G94)</f>
        <v>275.5233725490196</v>
      </c>
      <c r="H95" s="74"/>
    </row>
    <row r="96" spans="1:8" ht="13.5" thickBot="1" x14ac:dyDescent="0.25">
      <c r="A96" s="124" t="s">
        <v>21</v>
      </c>
      <c r="B96" s="125"/>
      <c r="C96" s="132"/>
      <c r="D96" s="138">
        <f>D95+D90+D83</f>
        <v>44.069507746126845</v>
      </c>
      <c r="E96" s="26">
        <f>E95+E90+E83</f>
        <v>45.450335383877132</v>
      </c>
      <c r="F96" s="27">
        <f>F95+F90+F83</f>
        <v>105.43770530768502</v>
      </c>
      <c r="G96" s="26">
        <f>G95+G90+G83</f>
        <v>996.78422074977209</v>
      </c>
      <c r="H96" s="39" t="s">
        <v>185</v>
      </c>
    </row>
    <row r="97" spans="1:8" ht="13.5" thickBot="1" x14ac:dyDescent="0.25">
      <c r="A97" s="126" t="s">
        <v>22</v>
      </c>
      <c r="B97" s="127"/>
      <c r="C97" s="5"/>
      <c r="D97" s="19" t="s">
        <v>30</v>
      </c>
      <c r="E97" s="13" t="s">
        <v>31</v>
      </c>
      <c r="F97" s="19" t="s">
        <v>32</v>
      </c>
      <c r="G97" s="33" t="s">
        <v>33</v>
      </c>
      <c r="H97" s="14" t="s">
        <v>72</v>
      </c>
    </row>
    <row r="98" spans="1:8" x14ac:dyDescent="0.2">
      <c r="A98" s="73"/>
      <c r="B98" s="11"/>
    </row>
    <row r="99" spans="1:8" ht="13.5" thickBot="1" x14ac:dyDescent="0.25">
      <c r="A99" s="70" t="s">
        <v>189</v>
      </c>
      <c r="B99" s="8"/>
      <c r="C99" s="9"/>
      <c r="D99" s="10"/>
      <c r="E99" s="10"/>
      <c r="F99" s="10"/>
      <c r="G99" s="10"/>
      <c r="H99" s="60"/>
    </row>
    <row r="100" spans="1:8" ht="26.25" thickBot="1" x14ac:dyDescent="0.25">
      <c r="A100" s="71" t="s">
        <v>0</v>
      </c>
      <c r="B100" s="31" t="s">
        <v>1</v>
      </c>
      <c r="C100" s="30" t="s">
        <v>2</v>
      </c>
      <c r="D100" s="134" t="s">
        <v>3</v>
      </c>
      <c r="E100" s="135"/>
      <c r="F100" s="136"/>
      <c r="G100" s="31" t="s">
        <v>4</v>
      </c>
      <c r="H100" s="97" t="s">
        <v>5</v>
      </c>
    </row>
    <row r="101" spans="1:8" ht="26.25" thickBot="1" x14ac:dyDescent="0.25">
      <c r="A101" s="72" t="s">
        <v>6</v>
      </c>
      <c r="B101" s="16" t="s">
        <v>7</v>
      </c>
      <c r="C101" s="32" t="s">
        <v>8</v>
      </c>
      <c r="D101" s="16" t="s">
        <v>9</v>
      </c>
      <c r="E101" s="16" t="s">
        <v>10</v>
      </c>
      <c r="F101" s="16" t="s">
        <v>11</v>
      </c>
      <c r="G101" s="16" t="s">
        <v>12</v>
      </c>
      <c r="H101" s="96" t="s">
        <v>182</v>
      </c>
    </row>
    <row r="102" spans="1:8" ht="13.5" thickBot="1" x14ac:dyDescent="0.25">
      <c r="A102" s="130" t="s">
        <v>13</v>
      </c>
      <c r="B102" s="131"/>
      <c r="C102" s="131"/>
      <c r="D102" s="131"/>
      <c r="E102" s="131"/>
      <c r="F102" s="131"/>
      <c r="G102" s="131"/>
      <c r="H102" s="66"/>
    </row>
    <row r="103" spans="1:8" ht="13.5" thickBot="1" x14ac:dyDescent="0.25">
      <c r="A103" s="43" t="s">
        <v>81</v>
      </c>
      <c r="B103" s="42" t="s">
        <v>167</v>
      </c>
      <c r="C103" s="34" t="s">
        <v>24</v>
      </c>
      <c r="D103" s="17">
        <v>4.7345454545454544</v>
      </c>
      <c r="E103" s="17">
        <v>5.7254545454545465</v>
      </c>
      <c r="F103" s="17">
        <v>18.556363636363638</v>
      </c>
      <c r="G103" s="25">
        <v>143.9727272727273</v>
      </c>
      <c r="H103" s="63" t="s">
        <v>18</v>
      </c>
    </row>
    <row r="104" spans="1:8" ht="13.5" thickBot="1" x14ac:dyDescent="0.25">
      <c r="A104" s="94" t="s">
        <v>14</v>
      </c>
      <c r="B104" s="85" t="s">
        <v>35</v>
      </c>
      <c r="C104" s="84" t="s">
        <v>29</v>
      </c>
      <c r="D104" s="81">
        <v>0.7</v>
      </c>
      <c r="E104" s="82">
        <v>0.3</v>
      </c>
      <c r="F104" s="82">
        <v>11</v>
      </c>
      <c r="G104" s="88">
        <v>47</v>
      </c>
      <c r="H104" s="92"/>
    </row>
    <row r="105" spans="1:8" ht="13.5" thickBot="1" x14ac:dyDescent="0.25">
      <c r="A105" s="43" t="s">
        <v>66</v>
      </c>
      <c r="B105" s="42" t="s">
        <v>67</v>
      </c>
      <c r="C105" s="34">
        <v>20</v>
      </c>
      <c r="D105" s="17">
        <v>1.73</v>
      </c>
      <c r="E105" s="17">
        <v>4.8</v>
      </c>
      <c r="F105" s="17">
        <v>9.0399999999999991</v>
      </c>
      <c r="G105" s="25">
        <v>88.15</v>
      </c>
      <c r="H105" s="64" t="s">
        <v>84</v>
      </c>
    </row>
    <row r="106" spans="1:8" ht="13.5" thickBot="1" x14ac:dyDescent="0.25">
      <c r="A106" s="128" t="s">
        <v>16</v>
      </c>
      <c r="B106" s="129"/>
      <c r="C106" s="34"/>
      <c r="D106" s="23">
        <f>SUM(D103:D105)</f>
        <v>7.1645454545454541</v>
      </c>
      <c r="E106" s="24">
        <f>SUM(E103:E105)</f>
        <v>10.825454545454546</v>
      </c>
      <c r="F106" s="24">
        <f>SUM(F103:F105)</f>
        <v>38.596363636363634</v>
      </c>
      <c r="G106" s="23">
        <f>SUM(G103:G105)</f>
        <v>279.12272727272727</v>
      </c>
      <c r="H106" s="64"/>
    </row>
    <row r="107" spans="1:8" ht="13.5" thickBot="1" x14ac:dyDescent="0.25">
      <c r="A107" s="130" t="s">
        <v>17</v>
      </c>
      <c r="B107" s="131"/>
      <c r="C107" s="131"/>
      <c r="D107" s="131"/>
      <c r="E107" s="131"/>
      <c r="F107" s="131"/>
      <c r="G107" s="131"/>
      <c r="H107" s="66"/>
    </row>
    <row r="108" spans="1:8" ht="13.5" thickBot="1" x14ac:dyDescent="0.25">
      <c r="A108" s="43" t="s">
        <v>168</v>
      </c>
      <c r="B108" s="42" t="s">
        <v>169</v>
      </c>
      <c r="C108" s="34" t="s">
        <v>28</v>
      </c>
      <c r="D108" s="17">
        <v>2.1341428571428569</v>
      </c>
      <c r="E108" s="17">
        <v>2.9607142857142859</v>
      </c>
      <c r="F108" s="17">
        <v>10.620857142857142</v>
      </c>
      <c r="G108" s="25">
        <v>75.980285714285714</v>
      </c>
      <c r="H108" s="63">
        <v>0</v>
      </c>
    </row>
    <row r="109" spans="1:8" ht="13.5" thickBot="1" x14ac:dyDescent="0.25">
      <c r="A109" s="43" t="s">
        <v>171</v>
      </c>
      <c r="B109" s="42" t="s">
        <v>170</v>
      </c>
      <c r="C109" s="34" t="s">
        <v>37</v>
      </c>
      <c r="D109" s="17">
        <v>10.210000000000003</v>
      </c>
      <c r="E109" s="17">
        <v>16.460000000000004</v>
      </c>
      <c r="F109" s="17">
        <v>18.755000000000003</v>
      </c>
      <c r="G109" s="25">
        <v>262.83000000000004</v>
      </c>
      <c r="H109" s="64" t="s">
        <v>15</v>
      </c>
    </row>
    <row r="110" spans="1:8" ht="13.5" thickBot="1" x14ac:dyDescent="0.25">
      <c r="A110" s="43" t="s">
        <v>173</v>
      </c>
      <c r="B110" s="42" t="s">
        <v>172</v>
      </c>
      <c r="C110" s="34" t="s">
        <v>37</v>
      </c>
      <c r="D110" s="17">
        <v>2</v>
      </c>
      <c r="E110" s="17">
        <v>0.3</v>
      </c>
      <c r="F110" s="17">
        <v>17.34</v>
      </c>
      <c r="G110" s="25">
        <v>78.180000000000007</v>
      </c>
      <c r="H110" s="64">
        <v>0</v>
      </c>
    </row>
    <row r="111" spans="1:8" ht="13.5" thickBot="1" x14ac:dyDescent="0.25">
      <c r="A111" s="43" t="s">
        <v>175</v>
      </c>
      <c r="B111" s="42" t="s">
        <v>174</v>
      </c>
      <c r="C111" s="34" t="s">
        <v>29</v>
      </c>
      <c r="D111" s="17">
        <v>0.73</v>
      </c>
      <c r="E111" s="17">
        <v>2.5499999999999998</v>
      </c>
      <c r="F111" s="17">
        <v>4.37</v>
      </c>
      <c r="G111" s="38">
        <v>43.29</v>
      </c>
      <c r="H111" s="64">
        <v>0</v>
      </c>
    </row>
    <row r="112" spans="1:8" ht="13.5" thickBot="1" x14ac:dyDescent="0.25">
      <c r="A112" s="43" t="s">
        <v>79</v>
      </c>
      <c r="B112" s="42" t="s">
        <v>80</v>
      </c>
      <c r="C112" s="34" t="s">
        <v>39</v>
      </c>
      <c r="D112" s="28">
        <v>1.44</v>
      </c>
      <c r="E112" s="28">
        <v>0.2</v>
      </c>
      <c r="F112" s="28">
        <v>9.02</v>
      </c>
      <c r="G112" s="40">
        <v>43.64</v>
      </c>
      <c r="H112" s="64" t="s">
        <v>14</v>
      </c>
    </row>
    <row r="113" spans="1:8" ht="13.5" thickBot="1" x14ac:dyDescent="0.25">
      <c r="A113" s="43" t="s">
        <v>176</v>
      </c>
      <c r="B113" s="50" t="s">
        <v>177</v>
      </c>
      <c r="C113" s="34" t="s">
        <v>24</v>
      </c>
      <c r="D113" s="29">
        <v>0.16</v>
      </c>
      <c r="E113" s="29">
        <v>0.32</v>
      </c>
      <c r="F113" s="29">
        <v>8.8000000000000007</v>
      </c>
      <c r="G113" s="41">
        <v>39.200000000000003</v>
      </c>
      <c r="H113" s="64">
        <v>0</v>
      </c>
    </row>
    <row r="114" spans="1:8" ht="13.5" thickBot="1" x14ac:dyDescent="0.25">
      <c r="A114" s="128" t="s">
        <v>16</v>
      </c>
      <c r="B114" s="129"/>
      <c r="C114" s="34"/>
      <c r="D114" s="25">
        <f>SUM(D108:D113)</f>
        <v>16.674142857142861</v>
      </c>
      <c r="E114" s="25">
        <f>SUM(E108:E113)</f>
        <v>22.790714285714291</v>
      </c>
      <c r="F114" s="25">
        <f>SUM(F108:F113)</f>
        <v>68.905857142857144</v>
      </c>
      <c r="G114" s="25">
        <f>SUM(G108:G113)</f>
        <v>543.12028571428584</v>
      </c>
      <c r="H114" s="64"/>
    </row>
    <row r="115" spans="1:8" ht="13.5" thickBot="1" x14ac:dyDescent="0.25">
      <c r="A115" s="130" t="s">
        <v>19</v>
      </c>
      <c r="B115" s="131"/>
      <c r="C115" s="131"/>
      <c r="D115" s="131"/>
      <c r="E115" s="131"/>
      <c r="F115" s="131"/>
      <c r="G115" s="131"/>
      <c r="H115" s="66"/>
    </row>
    <row r="116" spans="1:8" ht="13.5" thickBot="1" x14ac:dyDescent="0.25">
      <c r="A116" s="43" t="s">
        <v>180</v>
      </c>
      <c r="B116" s="42" t="s">
        <v>178</v>
      </c>
      <c r="C116" s="34" t="s">
        <v>179</v>
      </c>
      <c r="D116" s="17">
        <v>14.54</v>
      </c>
      <c r="E116" s="17">
        <v>11.09</v>
      </c>
      <c r="F116" s="17">
        <v>19.190000000000001</v>
      </c>
      <c r="G116" s="23">
        <v>235.61</v>
      </c>
      <c r="H116" s="63" t="s">
        <v>20</v>
      </c>
    </row>
    <row r="117" spans="1:8" ht="13.5" thickBot="1" x14ac:dyDescent="0.25">
      <c r="A117" s="43" t="s">
        <v>26</v>
      </c>
      <c r="B117" s="42" t="s">
        <v>157</v>
      </c>
      <c r="C117" s="34" t="s">
        <v>24</v>
      </c>
      <c r="D117" s="17">
        <v>0</v>
      </c>
      <c r="E117" s="17">
        <v>0</v>
      </c>
      <c r="F117" s="17">
        <v>0</v>
      </c>
      <c r="G117" s="23">
        <v>0</v>
      </c>
      <c r="H117" s="63">
        <v>0</v>
      </c>
    </row>
    <row r="118" spans="1:8" ht="13.5" thickBot="1" x14ac:dyDescent="0.25">
      <c r="A118" s="128" t="s">
        <v>44</v>
      </c>
      <c r="B118" s="129"/>
      <c r="C118" s="34"/>
      <c r="D118" s="25">
        <f>SUM(D116:D117)</f>
        <v>14.54</v>
      </c>
      <c r="E118" s="25">
        <f>SUM(E116:E117)</f>
        <v>11.09</v>
      </c>
      <c r="F118" s="25">
        <f>SUM(F116:F117)</f>
        <v>19.190000000000001</v>
      </c>
      <c r="G118" s="25">
        <f>SUM(G116:G117)</f>
        <v>235.61</v>
      </c>
      <c r="H118" s="64"/>
    </row>
    <row r="119" spans="1:8" ht="13.5" thickBot="1" x14ac:dyDescent="0.25">
      <c r="A119" s="124" t="s">
        <v>21</v>
      </c>
      <c r="B119" s="125"/>
      <c r="C119" s="132"/>
      <c r="D119" s="133">
        <f>D118+D114+D106</f>
        <v>38.378688311688315</v>
      </c>
      <c r="E119" s="26">
        <f>E118+E114+E106</f>
        <v>44.706168831168839</v>
      </c>
      <c r="F119" s="26">
        <f>F118+F114+F106</f>
        <v>126.69222077922078</v>
      </c>
      <c r="G119" s="26">
        <f>G118+G114+G106</f>
        <v>1057.8530129870132</v>
      </c>
      <c r="H119" s="39" t="s">
        <v>184</v>
      </c>
    </row>
    <row r="120" spans="1:8" ht="13.5" thickBot="1" x14ac:dyDescent="0.25">
      <c r="A120" s="126" t="s">
        <v>22</v>
      </c>
      <c r="B120" s="127"/>
      <c r="C120" s="5"/>
      <c r="D120" s="19" t="s">
        <v>30</v>
      </c>
      <c r="E120" s="13" t="s">
        <v>31</v>
      </c>
      <c r="F120" s="19" t="s">
        <v>32</v>
      </c>
      <c r="G120" s="33" t="s">
        <v>33</v>
      </c>
      <c r="H120" s="14" t="s">
        <v>72</v>
      </c>
    </row>
    <row r="122" spans="1:8" x14ac:dyDescent="0.2">
      <c r="B122" s="118" t="s">
        <v>242</v>
      </c>
      <c r="C122" s="118"/>
      <c r="D122" s="118"/>
      <c r="E122" s="118"/>
    </row>
    <row r="123" spans="1:8" ht="21.75" customHeight="1" thickBot="1" x14ac:dyDescent="0.25">
      <c r="B123" s="119"/>
      <c r="C123" s="119"/>
      <c r="D123" s="119"/>
      <c r="E123" s="119"/>
    </row>
    <row r="124" spans="1:8" ht="63.75" thickBot="1" x14ac:dyDescent="0.25">
      <c r="B124" s="120" t="s">
        <v>243</v>
      </c>
      <c r="C124" s="121"/>
      <c r="D124" s="110" t="s">
        <v>244</v>
      </c>
      <c r="E124" s="111" t="s">
        <v>245</v>
      </c>
    </row>
    <row r="125" spans="1:8" ht="17.25" thickTop="1" thickBot="1" x14ac:dyDescent="0.25">
      <c r="B125" s="122" t="s">
        <v>246</v>
      </c>
      <c r="C125" s="123"/>
      <c r="D125" s="112">
        <v>180</v>
      </c>
      <c r="E125" s="113">
        <v>269</v>
      </c>
    </row>
    <row r="126" spans="1:8" ht="16.5" thickBot="1" x14ac:dyDescent="0.25">
      <c r="B126" s="114" t="s">
        <v>247</v>
      </c>
      <c r="C126" s="115"/>
      <c r="D126" s="112">
        <v>150</v>
      </c>
      <c r="E126" s="113">
        <v>198</v>
      </c>
    </row>
    <row r="127" spans="1:8" ht="16.5" thickBot="1" x14ac:dyDescent="0.25">
      <c r="B127" s="114" t="s">
        <v>248</v>
      </c>
      <c r="C127" s="115"/>
      <c r="D127" s="112">
        <v>780</v>
      </c>
      <c r="E127" s="113">
        <v>904</v>
      </c>
    </row>
    <row r="128" spans="1:8" ht="16.5" thickBot="1" x14ac:dyDescent="0.25">
      <c r="B128" s="114" t="s">
        <v>249</v>
      </c>
      <c r="C128" s="115"/>
      <c r="D128" s="112">
        <v>110</v>
      </c>
      <c r="E128" s="113">
        <v>128</v>
      </c>
    </row>
    <row r="129" spans="2:5" ht="16.5" thickBot="1" x14ac:dyDescent="0.25">
      <c r="B129" s="116" t="s">
        <v>250</v>
      </c>
      <c r="C129" s="117"/>
      <c r="D129" s="112">
        <v>1050</v>
      </c>
      <c r="E129" s="113">
        <v>1182</v>
      </c>
    </row>
  </sheetData>
  <mergeCells count="58">
    <mergeCell ref="D4:F4"/>
    <mergeCell ref="A6:G6"/>
    <mergeCell ref="A10:B10"/>
    <mergeCell ref="A11:G11"/>
    <mergeCell ref="A19:B19"/>
    <mergeCell ref="A20:G20"/>
    <mergeCell ref="A23:B23"/>
    <mergeCell ref="A24:B24"/>
    <mergeCell ref="A25:B25"/>
    <mergeCell ref="A49:B49"/>
    <mergeCell ref="D52:F52"/>
    <mergeCell ref="D29:F29"/>
    <mergeCell ref="A48:B48"/>
    <mergeCell ref="A31:G31"/>
    <mergeCell ref="A35:B35"/>
    <mergeCell ref="A36:G36"/>
    <mergeCell ref="A43:B43"/>
    <mergeCell ref="A44:G44"/>
    <mergeCell ref="A47:B47"/>
    <mergeCell ref="A54:G54"/>
    <mergeCell ref="A58:B58"/>
    <mergeCell ref="A67:B67"/>
    <mergeCell ref="A68:G68"/>
    <mergeCell ref="A59:G59"/>
    <mergeCell ref="A72:B72"/>
    <mergeCell ref="C73"/>
    <mergeCell ref="D73"/>
    <mergeCell ref="A73:B73"/>
    <mergeCell ref="A74:B74"/>
    <mergeCell ref="A96:B96"/>
    <mergeCell ref="A102:G102"/>
    <mergeCell ref="A84:G84"/>
    <mergeCell ref="D77:F77"/>
    <mergeCell ref="A79:G79"/>
    <mergeCell ref="A83:B83"/>
    <mergeCell ref="D100:F100"/>
    <mergeCell ref="A97:B97"/>
    <mergeCell ref="A90:B90"/>
    <mergeCell ref="A91:G91"/>
    <mergeCell ref="A95:B95"/>
    <mergeCell ref="C96"/>
    <mergeCell ref="D96"/>
    <mergeCell ref="A119:B119"/>
    <mergeCell ref="A120:B120"/>
    <mergeCell ref="A106:B106"/>
    <mergeCell ref="A107:G107"/>
    <mergeCell ref="A114:B114"/>
    <mergeCell ref="A115:G115"/>
    <mergeCell ref="A118:B118"/>
    <mergeCell ref="C119"/>
    <mergeCell ref="D119"/>
    <mergeCell ref="B128:C128"/>
    <mergeCell ref="B129:C129"/>
    <mergeCell ref="B122:E123"/>
    <mergeCell ref="B124:C124"/>
    <mergeCell ref="B125:C125"/>
    <mergeCell ref="B126:C126"/>
    <mergeCell ref="B127:C127"/>
  </mergeCells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DCB3-D3A3-4293-BCA8-481707156C7C}">
  <dimension ref="A2:H119"/>
  <sheetViews>
    <sheetView workbookViewId="0">
      <selection activeCell="C126" sqref="C126"/>
    </sheetView>
  </sheetViews>
  <sheetFormatPr defaultRowHeight="12.75" x14ac:dyDescent="0.2"/>
  <cols>
    <col min="1" max="1" width="10.28515625" style="6" customWidth="1"/>
    <col min="2" max="2" width="41.710937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61" customWidth="1"/>
    <col min="9" max="16384" width="9.140625" style="6"/>
  </cols>
  <sheetData>
    <row r="2" spans="1:8" x14ac:dyDescent="0.2">
      <c r="B2" s="6" t="s">
        <v>287</v>
      </c>
    </row>
    <row r="3" spans="1:8" ht="13.5" thickBot="1" x14ac:dyDescent="0.25">
      <c r="A3" s="70" t="s">
        <v>104</v>
      </c>
      <c r="B3" s="8"/>
      <c r="C3" s="9"/>
      <c r="D3" s="10"/>
      <c r="E3" s="10"/>
      <c r="F3" s="10"/>
      <c r="G3" s="10"/>
      <c r="H3" s="60"/>
    </row>
    <row r="4" spans="1:8" ht="26.25" thickBot="1" x14ac:dyDescent="0.25">
      <c r="A4" s="71" t="s">
        <v>0</v>
      </c>
      <c r="B4" s="31" t="s">
        <v>1</v>
      </c>
      <c r="C4" s="30" t="s">
        <v>2</v>
      </c>
      <c r="D4" s="134" t="s">
        <v>3</v>
      </c>
      <c r="E4" s="135"/>
      <c r="F4" s="136"/>
      <c r="G4" s="31" t="s">
        <v>4</v>
      </c>
      <c r="H4" s="97" t="s">
        <v>5</v>
      </c>
    </row>
    <row r="5" spans="1:8" ht="26.25" thickBot="1" x14ac:dyDescent="0.25">
      <c r="A5" s="72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6" t="s">
        <v>182</v>
      </c>
    </row>
    <row r="6" spans="1:8" ht="13.5" thickBot="1" x14ac:dyDescent="0.25">
      <c r="A6" s="130" t="s">
        <v>13</v>
      </c>
      <c r="B6" s="131"/>
      <c r="C6" s="131"/>
      <c r="D6" s="131"/>
      <c r="E6" s="131"/>
      <c r="F6" s="131"/>
      <c r="G6" s="131"/>
      <c r="H6" s="66"/>
    </row>
    <row r="7" spans="1:8" ht="26.25" thickBot="1" x14ac:dyDescent="0.25">
      <c r="A7" s="43" t="s">
        <v>105</v>
      </c>
      <c r="B7" s="42" t="s">
        <v>254</v>
      </c>
      <c r="C7" s="34" t="s">
        <v>23</v>
      </c>
      <c r="D7" s="17">
        <v>6.1499999999999995</v>
      </c>
      <c r="E7" s="17">
        <v>8.4600000000000009</v>
      </c>
      <c r="F7" s="17">
        <v>26.49</v>
      </c>
      <c r="G7" s="25">
        <v>205.89</v>
      </c>
      <c r="H7" s="63" t="s">
        <v>14</v>
      </c>
    </row>
    <row r="8" spans="1:8" ht="13.5" thickBot="1" x14ac:dyDescent="0.25">
      <c r="A8" s="43" t="s">
        <v>26</v>
      </c>
      <c r="B8" s="44" t="s">
        <v>107</v>
      </c>
      <c r="C8" s="34" t="s">
        <v>24</v>
      </c>
      <c r="D8" s="4">
        <v>0</v>
      </c>
      <c r="E8" s="4">
        <v>0</v>
      </c>
      <c r="F8" s="4">
        <v>0</v>
      </c>
      <c r="G8" s="15">
        <v>0</v>
      </c>
      <c r="H8" s="64">
        <v>0</v>
      </c>
    </row>
    <row r="9" spans="1:8" ht="13.5" thickBot="1" x14ac:dyDescent="0.25">
      <c r="A9" s="43" t="s">
        <v>255</v>
      </c>
      <c r="B9" s="42" t="s">
        <v>41</v>
      </c>
      <c r="C9" s="34">
        <v>20</v>
      </c>
      <c r="D9" s="18">
        <v>1.7</v>
      </c>
      <c r="E9" s="18">
        <v>0.7</v>
      </c>
      <c r="F9" s="18">
        <v>9</v>
      </c>
      <c r="G9" s="35">
        <v>51</v>
      </c>
      <c r="H9" s="64" t="s">
        <v>14</v>
      </c>
    </row>
    <row r="10" spans="1:8" ht="13.5" customHeight="1" thickBot="1" x14ac:dyDescent="0.25">
      <c r="A10" s="128" t="s">
        <v>16</v>
      </c>
      <c r="B10" s="129"/>
      <c r="C10" s="34"/>
      <c r="D10" s="23">
        <f>SUM(D7:D9)</f>
        <v>7.85</v>
      </c>
      <c r="E10" s="24">
        <f>SUM(E7:E9)</f>
        <v>9.16</v>
      </c>
      <c r="F10" s="24">
        <f>SUM(F7:F9)</f>
        <v>35.489999999999995</v>
      </c>
      <c r="G10" s="23">
        <f>SUM(G7:G9)</f>
        <v>256.89</v>
      </c>
      <c r="H10" s="65"/>
    </row>
    <row r="11" spans="1:8" ht="13.5" thickBot="1" x14ac:dyDescent="0.25">
      <c r="A11" s="130" t="s">
        <v>17</v>
      </c>
      <c r="B11" s="131"/>
      <c r="C11" s="131"/>
      <c r="D11" s="131"/>
      <c r="E11" s="131"/>
      <c r="F11" s="131"/>
      <c r="G11" s="131"/>
      <c r="H11" s="66"/>
    </row>
    <row r="12" spans="1:8" ht="13.5" thickBot="1" x14ac:dyDescent="0.25">
      <c r="A12" s="43"/>
      <c r="B12" s="42" t="s">
        <v>256</v>
      </c>
      <c r="C12" s="34" t="s">
        <v>28</v>
      </c>
      <c r="D12" s="17">
        <v>3.1349999999999998</v>
      </c>
      <c r="E12" s="17">
        <v>0.90333333333333332</v>
      </c>
      <c r="F12" s="17">
        <v>6.4649999999999999</v>
      </c>
      <c r="G12" s="25">
        <v>41.674166666666665</v>
      </c>
      <c r="H12" s="63"/>
    </row>
    <row r="13" spans="1:8" ht="13.5" thickBot="1" x14ac:dyDescent="0.25">
      <c r="A13" s="43" t="s">
        <v>204</v>
      </c>
      <c r="B13" s="42" t="s">
        <v>203</v>
      </c>
      <c r="C13" s="34">
        <v>60</v>
      </c>
      <c r="D13" s="17">
        <v>12</v>
      </c>
      <c r="E13" s="17">
        <v>13.5</v>
      </c>
      <c r="F13" s="17">
        <v>0</v>
      </c>
      <c r="G13" s="25">
        <v>172.5</v>
      </c>
      <c r="H13" s="63"/>
    </row>
    <row r="14" spans="1:8" ht="13.5" thickBot="1" x14ac:dyDescent="0.25">
      <c r="A14" s="43" t="s">
        <v>75</v>
      </c>
      <c r="B14" s="42" t="s">
        <v>61</v>
      </c>
      <c r="C14" s="34" t="s">
        <v>34</v>
      </c>
      <c r="D14" s="17">
        <v>2.69</v>
      </c>
      <c r="E14" s="17">
        <v>0.54</v>
      </c>
      <c r="F14" s="17">
        <v>30.64</v>
      </c>
      <c r="G14" s="25">
        <v>138.24</v>
      </c>
      <c r="H14" s="63">
        <v>0</v>
      </c>
    </row>
    <row r="15" spans="1:8" ht="13.5" thickBot="1" x14ac:dyDescent="0.25">
      <c r="A15" s="43" t="s">
        <v>68</v>
      </c>
      <c r="B15" s="42" t="s">
        <v>112</v>
      </c>
      <c r="C15" s="34" t="s">
        <v>34</v>
      </c>
      <c r="D15" s="17">
        <v>0.4</v>
      </c>
      <c r="E15" s="17">
        <v>2</v>
      </c>
      <c r="F15" s="17">
        <v>3.3</v>
      </c>
      <c r="G15" s="25">
        <v>33</v>
      </c>
      <c r="H15" s="63">
        <v>0</v>
      </c>
    </row>
    <row r="16" spans="1:8" ht="13.5" thickBot="1" x14ac:dyDescent="0.25">
      <c r="A16" s="43" t="s">
        <v>63</v>
      </c>
      <c r="B16" s="42" t="s">
        <v>62</v>
      </c>
      <c r="C16" s="34" t="s">
        <v>39</v>
      </c>
      <c r="D16" s="17">
        <v>1.8</v>
      </c>
      <c r="E16" s="17">
        <v>0.2</v>
      </c>
      <c r="F16" s="17">
        <v>14.6</v>
      </c>
      <c r="G16" s="25">
        <v>70</v>
      </c>
      <c r="H16" s="63" t="s">
        <v>14</v>
      </c>
    </row>
    <row r="17" spans="1:8" ht="15" customHeight="1" thickBot="1" x14ac:dyDescent="0.25">
      <c r="A17" s="43" t="s">
        <v>114</v>
      </c>
      <c r="B17" s="42" t="s">
        <v>288</v>
      </c>
      <c r="C17" s="34">
        <v>50</v>
      </c>
      <c r="D17" s="17">
        <v>1.5246029212227632</v>
      </c>
      <c r="E17" s="17">
        <v>4.3876937025375504</v>
      </c>
      <c r="F17" s="17">
        <v>1.4100043454740556</v>
      </c>
      <c r="G17" s="25">
        <v>50.863428591699005</v>
      </c>
      <c r="H17" s="64"/>
    </row>
    <row r="18" spans="1:8" ht="15" customHeight="1" thickBot="1" x14ac:dyDescent="0.25">
      <c r="A18" s="43" t="s">
        <v>40</v>
      </c>
      <c r="B18" s="42" t="s">
        <v>115</v>
      </c>
      <c r="C18" s="34" t="s">
        <v>24</v>
      </c>
      <c r="D18" s="17">
        <v>0.3</v>
      </c>
      <c r="E18" s="17">
        <v>0</v>
      </c>
      <c r="F18" s="17">
        <v>0.9</v>
      </c>
      <c r="G18" s="25">
        <v>5</v>
      </c>
      <c r="H18" s="64">
        <v>0</v>
      </c>
    </row>
    <row r="19" spans="1:8" ht="13.5" customHeight="1" thickBot="1" x14ac:dyDescent="0.25">
      <c r="A19" s="128" t="s">
        <v>16</v>
      </c>
      <c r="B19" s="129"/>
      <c r="C19" s="34"/>
      <c r="D19" s="25">
        <f>SUM(D12:D18)</f>
        <v>21.849602921222761</v>
      </c>
      <c r="E19" s="25">
        <f>SUM(E12:E18)</f>
        <v>21.531027035870881</v>
      </c>
      <c r="F19" s="25">
        <f>SUM(F12:F18)</f>
        <v>57.315004345474058</v>
      </c>
      <c r="G19" s="25">
        <f>SUM(G12:G18)</f>
        <v>511.27759525836569</v>
      </c>
      <c r="H19" s="65"/>
    </row>
    <row r="20" spans="1:8" ht="13.5" thickBot="1" x14ac:dyDescent="0.25">
      <c r="A20" s="130" t="s">
        <v>19</v>
      </c>
      <c r="B20" s="131"/>
      <c r="C20" s="131"/>
      <c r="D20" s="131"/>
      <c r="E20" s="131"/>
      <c r="F20" s="131"/>
      <c r="G20" s="131"/>
      <c r="H20" s="90"/>
    </row>
    <row r="21" spans="1:8" ht="13.5" thickBot="1" x14ac:dyDescent="0.25">
      <c r="A21" s="93" t="s">
        <v>258</v>
      </c>
      <c r="B21" s="85" t="s">
        <v>259</v>
      </c>
      <c r="C21" s="83" t="s">
        <v>257</v>
      </c>
      <c r="D21" s="81">
        <v>9.41</v>
      </c>
      <c r="E21" s="80">
        <v>7.54</v>
      </c>
      <c r="F21" s="80">
        <v>23.55</v>
      </c>
      <c r="G21" s="87">
        <v>202.69</v>
      </c>
      <c r="H21" s="91"/>
    </row>
    <row r="22" spans="1:8" ht="13.5" thickBot="1" x14ac:dyDescent="0.25">
      <c r="A22" s="43" t="s">
        <v>26</v>
      </c>
      <c r="B22" s="76" t="s">
        <v>76</v>
      </c>
      <c r="C22" s="78" t="s">
        <v>24</v>
      </c>
      <c r="D22" s="77">
        <v>0</v>
      </c>
      <c r="E22" s="79">
        <v>0</v>
      </c>
      <c r="F22" s="79">
        <v>0</v>
      </c>
      <c r="G22" s="89">
        <v>0</v>
      </c>
      <c r="H22" s="64">
        <v>0</v>
      </c>
    </row>
    <row r="23" spans="1:8" ht="13.5" customHeight="1" thickBot="1" x14ac:dyDescent="0.25">
      <c r="A23" s="128" t="s">
        <v>43</v>
      </c>
      <c r="B23" s="137"/>
      <c r="C23" s="86"/>
      <c r="D23" s="24">
        <f>SUM(D21:D22)</f>
        <v>9.41</v>
      </c>
      <c r="E23" s="23">
        <f>SUM(E21:E22)</f>
        <v>7.54</v>
      </c>
      <c r="F23" s="24">
        <f>SUM(F21:F22)</f>
        <v>23.55</v>
      </c>
      <c r="G23" s="23">
        <f>SUM(G21:G22)</f>
        <v>202.69</v>
      </c>
      <c r="H23" s="74"/>
    </row>
    <row r="24" spans="1:8" ht="13.5" customHeight="1" thickBot="1" x14ac:dyDescent="0.25">
      <c r="A24" s="124" t="s">
        <v>21</v>
      </c>
      <c r="B24" s="125"/>
      <c r="C24" s="75"/>
      <c r="D24" s="26">
        <f>D23+D19+D10</f>
        <v>39.109602921222759</v>
      </c>
      <c r="E24" s="26">
        <f>E23+E19+E10</f>
        <v>38.231027035870881</v>
      </c>
      <c r="F24" s="27">
        <f>F23+F19+F10</f>
        <v>116.35500434547406</v>
      </c>
      <c r="G24" s="26">
        <f>G23+G19+G10</f>
        <v>970.85759525836568</v>
      </c>
      <c r="H24" s="39" t="s">
        <v>181</v>
      </c>
    </row>
    <row r="25" spans="1:8" ht="13.5" thickBot="1" x14ac:dyDescent="0.25">
      <c r="A25" s="126" t="s">
        <v>22</v>
      </c>
      <c r="B25" s="127"/>
      <c r="C25" s="5"/>
      <c r="D25" s="19" t="s">
        <v>30</v>
      </c>
      <c r="E25" s="13" t="s">
        <v>31</v>
      </c>
      <c r="F25" s="19" t="s">
        <v>32</v>
      </c>
      <c r="G25" s="33" t="s">
        <v>33</v>
      </c>
      <c r="H25" s="14" t="s">
        <v>72</v>
      </c>
    </row>
    <row r="27" spans="1:8" x14ac:dyDescent="0.2">
      <c r="A27" s="73"/>
      <c r="B27" s="11"/>
    </row>
    <row r="28" spans="1:8" ht="13.5" thickBot="1" x14ac:dyDescent="0.25">
      <c r="A28" s="70" t="s">
        <v>187</v>
      </c>
      <c r="B28" s="8"/>
      <c r="C28" s="9"/>
      <c r="D28" s="10"/>
      <c r="E28" s="10"/>
      <c r="F28" s="10"/>
      <c r="G28" s="10"/>
      <c r="H28" s="60"/>
    </row>
    <row r="29" spans="1:8" ht="26.25" thickBot="1" x14ac:dyDescent="0.25">
      <c r="A29" s="71" t="s">
        <v>0</v>
      </c>
      <c r="B29" s="31" t="s">
        <v>1</v>
      </c>
      <c r="C29" s="30" t="s">
        <v>2</v>
      </c>
      <c r="D29" s="134" t="s">
        <v>3</v>
      </c>
      <c r="E29" s="135"/>
      <c r="F29" s="136"/>
      <c r="G29" s="31" t="s">
        <v>4</v>
      </c>
      <c r="H29" s="97" t="s">
        <v>5</v>
      </c>
    </row>
    <row r="30" spans="1:8" ht="16.5" customHeight="1" thickBot="1" x14ac:dyDescent="0.25">
      <c r="A30" s="72" t="s">
        <v>6</v>
      </c>
      <c r="B30" s="16" t="s">
        <v>7</v>
      </c>
      <c r="C30" s="32" t="s">
        <v>8</v>
      </c>
      <c r="D30" s="16" t="s">
        <v>9</v>
      </c>
      <c r="E30" s="16" t="s">
        <v>10</v>
      </c>
      <c r="F30" s="16" t="s">
        <v>11</v>
      </c>
      <c r="G30" s="16" t="s">
        <v>12</v>
      </c>
      <c r="H30" s="96" t="s">
        <v>182</v>
      </c>
    </row>
    <row r="31" spans="1:8" ht="13.5" thickBot="1" x14ac:dyDescent="0.25">
      <c r="A31" s="130" t="s">
        <v>13</v>
      </c>
      <c r="B31" s="131"/>
      <c r="C31" s="131"/>
      <c r="D31" s="131"/>
      <c r="E31" s="131"/>
      <c r="F31" s="131"/>
      <c r="G31" s="131"/>
      <c r="H31" s="62"/>
    </row>
    <row r="32" spans="1:8" ht="19.5" customHeight="1" thickBot="1" x14ac:dyDescent="0.25">
      <c r="A32" s="43" t="s">
        <v>120</v>
      </c>
      <c r="B32" s="42" t="s">
        <v>261</v>
      </c>
      <c r="C32" s="34" t="s">
        <v>192</v>
      </c>
      <c r="D32" s="17">
        <v>5.8199999999999994</v>
      </c>
      <c r="E32" s="17">
        <v>2.8</v>
      </c>
      <c r="F32" s="17">
        <v>28.52</v>
      </c>
      <c r="G32" s="25">
        <v>166.67999999999998</v>
      </c>
      <c r="H32" s="63" t="s">
        <v>14</v>
      </c>
    </row>
    <row r="33" spans="1:8" ht="13.5" thickBot="1" x14ac:dyDescent="0.25">
      <c r="A33" s="43" t="s">
        <v>264</v>
      </c>
      <c r="B33" s="42" t="s">
        <v>263</v>
      </c>
      <c r="C33" s="34" t="s">
        <v>262</v>
      </c>
      <c r="D33" s="17">
        <v>1.7</v>
      </c>
      <c r="E33" s="17">
        <v>7.45</v>
      </c>
      <c r="F33" s="17">
        <v>15</v>
      </c>
      <c r="G33" s="25">
        <v>141</v>
      </c>
      <c r="H33" s="64" t="s">
        <v>14</v>
      </c>
    </row>
    <row r="34" spans="1:8" ht="13.5" thickBot="1" x14ac:dyDescent="0.25">
      <c r="A34" s="43" t="s">
        <v>26</v>
      </c>
      <c r="B34" s="42" t="s">
        <v>83</v>
      </c>
      <c r="C34" s="34" t="s">
        <v>24</v>
      </c>
      <c r="D34" s="17">
        <v>0</v>
      </c>
      <c r="E34" s="17">
        <v>0</v>
      </c>
      <c r="F34" s="17">
        <v>0</v>
      </c>
      <c r="G34" s="25">
        <v>0</v>
      </c>
      <c r="H34" s="64">
        <v>0</v>
      </c>
    </row>
    <row r="35" spans="1:8" ht="13.5" thickBot="1" x14ac:dyDescent="0.25">
      <c r="A35" s="128" t="s">
        <v>16</v>
      </c>
      <c r="B35" s="129"/>
      <c r="C35" s="34"/>
      <c r="D35" s="24">
        <f>SUM(D32:D34)</f>
        <v>7.52</v>
      </c>
      <c r="E35" s="24">
        <f>SUM(E32:E34)</f>
        <v>10.25</v>
      </c>
      <c r="F35" s="24">
        <f>SUM(F32:F34)</f>
        <v>43.519999999999996</v>
      </c>
      <c r="G35" s="24">
        <f>SUM(G32:G34)</f>
        <v>307.67999999999995</v>
      </c>
      <c r="H35" s="65"/>
    </row>
    <row r="36" spans="1:8" ht="13.5" thickBot="1" x14ac:dyDescent="0.25">
      <c r="A36" s="130" t="s">
        <v>17</v>
      </c>
      <c r="B36" s="131"/>
      <c r="C36" s="131"/>
      <c r="D36" s="131"/>
      <c r="E36" s="131"/>
      <c r="F36" s="131"/>
      <c r="G36" s="131"/>
      <c r="H36" s="62"/>
    </row>
    <row r="37" spans="1:8" ht="13.5" thickBot="1" x14ac:dyDescent="0.25">
      <c r="A37" s="43" t="s">
        <v>121</v>
      </c>
      <c r="B37" s="42" t="s">
        <v>212</v>
      </c>
      <c r="C37" s="34" t="s">
        <v>28</v>
      </c>
      <c r="D37" s="17">
        <v>6.11</v>
      </c>
      <c r="E37" s="17">
        <v>2.2800000000000002</v>
      </c>
      <c r="F37" s="17">
        <v>14.610000000000001</v>
      </c>
      <c r="G37" s="25">
        <v>104.74</v>
      </c>
      <c r="H37" s="63"/>
    </row>
    <row r="38" spans="1:8" ht="13.5" thickBot="1" x14ac:dyDescent="0.25">
      <c r="A38" s="43" t="s">
        <v>265</v>
      </c>
      <c r="B38" s="42" t="s">
        <v>266</v>
      </c>
      <c r="C38" s="56">
        <v>80</v>
      </c>
      <c r="D38" s="17">
        <v>9.4799038461538476</v>
      </c>
      <c r="E38" s="17">
        <v>13.995000000000001</v>
      </c>
      <c r="F38" s="17">
        <v>2.5442307692307691</v>
      </c>
      <c r="G38" s="25">
        <v>202.13124999999999</v>
      </c>
      <c r="H38" s="64"/>
    </row>
    <row r="39" spans="1:8" ht="13.5" thickBot="1" x14ac:dyDescent="0.25">
      <c r="A39" s="43" t="s">
        <v>97</v>
      </c>
      <c r="B39" s="46" t="s">
        <v>98</v>
      </c>
      <c r="C39" s="34">
        <v>150</v>
      </c>
      <c r="D39" s="21">
        <v>3.26</v>
      </c>
      <c r="E39" s="21">
        <v>3.81</v>
      </c>
      <c r="F39" s="21">
        <v>24.64</v>
      </c>
      <c r="G39" s="55">
        <v>139.46</v>
      </c>
      <c r="H39" s="64"/>
    </row>
    <row r="40" spans="1:8" ht="13.5" thickBot="1" x14ac:dyDescent="0.25">
      <c r="A40" s="43" t="s">
        <v>126</v>
      </c>
      <c r="B40" s="42" t="s">
        <v>289</v>
      </c>
      <c r="C40" s="36">
        <v>50</v>
      </c>
      <c r="D40" s="18">
        <v>1.3195080154781649</v>
      </c>
      <c r="E40" s="18">
        <v>3.1407483416252076</v>
      </c>
      <c r="F40" s="18">
        <v>2.252001105583195</v>
      </c>
      <c r="G40" s="35">
        <v>39.436956191265892</v>
      </c>
      <c r="H40" s="64"/>
    </row>
    <row r="41" spans="1:8" ht="13.5" thickBot="1" x14ac:dyDescent="0.25">
      <c r="A41" s="43" t="s">
        <v>127</v>
      </c>
      <c r="B41" s="42" t="s">
        <v>128</v>
      </c>
      <c r="C41" s="34" t="s">
        <v>24</v>
      </c>
      <c r="D41" s="17">
        <v>0.17384615384615384</v>
      </c>
      <c r="E41" s="17">
        <v>4.5641025641025644E-2</v>
      </c>
      <c r="F41" s="17">
        <v>6.4589743589743591</v>
      </c>
      <c r="G41" s="25">
        <v>26.582051282051282</v>
      </c>
      <c r="H41" s="64"/>
    </row>
    <row r="42" spans="1:8" ht="13.5" thickBot="1" x14ac:dyDescent="0.25">
      <c r="A42" s="128" t="s">
        <v>16</v>
      </c>
      <c r="B42" s="129"/>
      <c r="C42" s="34"/>
      <c r="D42" s="25">
        <f>SUM(D37:D41)</f>
        <v>20.343258015478167</v>
      </c>
      <c r="E42" s="25">
        <f>SUM(E37:E41)</f>
        <v>23.271389367266234</v>
      </c>
      <c r="F42" s="25">
        <f>SUM(F37:F41)</f>
        <v>50.505206233788329</v>
      </c>
      <c r="G42" s="25">
        <f>SUM(G37:G41)</f>
        <v>512.35025747331713</v>
      </c>
      <c r="H42" s="65"/>
    </row>
    <row r="43" spans="1:8" ht="13.5" thickBot="1" x14ac:dyDescent="0.25">
      <c r="A43" s="130" t="s">
        <v>19</v>
      </c>
      <c r="B43" s="131"/>
      <c r="C43" s="131"/>
      <c r="D43" s="131"/>
      <c r="E43" s="131"/>
      <c r="F43" s="131"/>
      <c r="G43" s="139"/>
      <c r="H43" s="62"/>
    </row>
    <row r="44" spans="1:8" ht="13.5" thickBot="1" x14ac:dyDescent="0.25">
      <c r="A44" s="43" t="s">
        <v>268</v>
      </c>
      <c r="B44" s="47" t="s">
        <v>269</v>
      </c>
      <c r="C44" s="34">
        <v>60</v>
      </c>
      <c r="D44" s="22">
        <v>3.1804081632653065</v>
      </c>
      <c r="E44" s="22">
        <v>8.4412517006802723</v>
      </c>
      <c r="F44" s="22">
        <v>34.189333333333337</v>
      </c>
      <c r="G44" s="15">
        <v>222.79281632653064</v>
      </c>
      <c r="H44" s="63" t="s">
        <v>270</v>
      </c>
    </row>
    <row r="45" spans="1:8" ht="13.5" thickBot="1" x14ac:dyDescent="0.25">
      <c r="A45" s="43">
        <v>0</v>
      </c>
      <c r="B45" s="42" t="s">
        <v>93</v>
      </c>
      <c r="C45" s="38">
        <v>200</v>
      </c>
      <c r="D45" s="25">
        <v>0.6</v>
      </c>
      <c r="E45" s="25">
        <v>2</v>
      </c>
      <c r="F45" s="25">
        <v>22</v>
      </c>
      <c r="G45" s="23">
        <v>110</v>
      </c>
      <c r="H45" s="64"/>
    </row>
    <row r="46" spans="1:8" ht="13.5" thickBot="1" x14ac:dyDescent="0.25">
      <c r="A46" s="128" t="s">
        <v>43</v>
      </c>
      <c r="B46" s="129"/>
      <c r="C46" s="34"/>
      <c r="D46" s="25">
        <f>SUM(D44:D45)</f>
        <v>3.7804081632653066</v>
      </c>
      <c r="E46" s="25">
        <f>SUM(E44:E45)</f>
        <v>10.441251700680272</v>
      </c>
      <c r="F46" s="25">
        <f>SUM(F44:F45)</f>
        <v>56.189333333333337</v>
      </c>
      <c r="G46" s="23">
        <f>SUM(G44:G45)</f>
        <v>332.79281632653067</v>
      </c>
      <c r="H46" s="65"/>
    </row>
    <row r="47" spans="1:8" ht="13.5" thickBot="1" x14ac:dyDescent="0.25">
      <c r="A47" s="124" t="s">
        <v>21</v>
      </c>
      <c r="B47" s="125"/>
      <c r="C47" s="57"/>
      <c r="D47" s="59">
        <f>D46+D42+D35</f>
        <v>31.643666178743473</v>
      </c>
      <c r="E47" s="59">
        <f>E46+E42+E35</f>
        <v>43.962641067946507</v>
      </c>
      <c r="F47" s="58">
        <f>F46+F42+F35</f>
        <v>150.21453956712168</v>
      </c>
      <c r="G47" s="58">
        <f>G46+G42+G35</f>
        <v>1152.8230737998479</v>
      </c>
      <c r="H47" s="39" t="s">
        <v>183</v>
      </c>
    </row>
    <row r="48" spans="1:8" ht="13.5" thickBot="1" x14ac:dyDescent="0.25">
      <c r="A48" s="126" t="s">
        <v>22</v>
      </c>
      <c r="B48" s="127"/>
      <c r="C48" s="5"/>
      <c r="D48" s="13" t="s">
        <v>30</v>
      </c>
      <c r="E48" s="13" t="s">
        <v>31</v>
      </c>
      <c r="F48" s="19" t="s">
        <v>32</v>
      </c>
      <c r="G48" s="33" t="s">
        <v>33</v>
      </c>
      <c r="H48" s="14" t="s">
        <v>72</v>
      </c>
    </row>
    <row r="49" spans="1:8" x14ac:dyDescent="0.2">
      <c r="A49" s="73"/>
      <c r="B49" s="11"/>
    </row>
    <row r="50" spans="1:8" ht="13.5" thickBot="1" x14ac:dyDescent="0.25">
      <c r="A50" s="70" t="s">
        <v>134</v>
      </c>
      <c r="B50" s="8"/>
      <c r="C50" s="9"/>
      <c r="D50" s="10"/>
      <c r="E50" s="10"/>
      <c r="F50" s="10"/>
      <c r="G50" s="10"/>
      <c r="H50" s="60"/>
    </row>
    <row r="51" spans="1:8" ht="26.25" thickBot="1" x14ac:dyDescent="0.25">
      <c r="A51" s="71" t="s">
        <v>0</v>
      </c>
      <c r="B51" s="31" t="s">
        <v>1</v>
      </c>
      <c r="C51" s="30" t="s">
        <v>2</v>
      </c>
      <c r="D51" s="134" t="s">
        <v>3</v>
      </c>
      <c r="E51" s="135"/>
      <c r="F51" s="136"/>
      <c r="G51" s="31" t="s">
        <v>4</v>
      </c>
      <c r="H51" s="97" t="s">
        <v>5</v>
      </c>
    </row>
    <row r="52" spans="1:8" ht="26.25" thickBot="1" x14ac:dyDescent="0.25">
      <c r="A52" s="72" t="s">
        <v>6</v>
      </c>
      <c r="B52" s="16" t="s">
        <v>7</v>
      </c>
      <c r="C52" s="32" t="s">
        <v>8</v>
      </c>
      <c r="D52" s="16" t="s">
        <v>9</v>
      </c>
      <c r="E52" s="16" t="s">
        <v>10</v>
      </c>
      <c r="F52" s="16" t="s">
        <v>11</v>
      </c>
      <c r="G52" s="16" t="s">
        <v>12</v>
      </c>
      <c r="H52" s="96" t="s">
        <v>182</v>
      </c>
    </row>
    <row r="53" spans="1:8" ht="15" customHeight="1" thickBot="1" x14ac:dyDescent="0.25">
      <c r="A53" s="130" t="s">
        <v>13</v>
      </c>
      <c r="B53" s="131"/>
      <c r="C53" s="131"/>
      <c r="D53" s="131"/>
      <c r="E53" s="131"/>
      <c r="F53" s="131"/>
      <c r="G53" s="131"/>
      <c r="H53" s="66"/>
    </row>
    <row r="54" spans="1:8" ht="14.25" customHeight="1" thickBot="1" x14ac:dyDescent="0.25">
      <c r="A54" s="45" t="s">
        <v>135</v>
      </c>
      <c r="B54" s="45" t="s">
        <v>271</v>
      </c>
      <c r="C54" s="52" t="s">
        <v>23</v>
      </c>
      <c r="D54" s="20">
        <v>6.1199999999999992</v>
      </c>
      <c r="E54" s="20">
        <v>4.3600000000000003</v>
      </c>
      <c r="F54" s="20">
        <v>26.45</v>
      </c>
      <c r="G54" s="24">
        <v>168.73999999999998</v>
      </c>
      <c r="H54" s="63" t="s">
        <v>102</v>
      </c>
    </row>
    <row r="55" spans="1:8" ht="13.5" thickBot="1" x14ac:dyDescent="0.25">
      <c r="A55" s="43" t="s">
        <v>255</v>
      </c>
      <c r="B55" s="42" t="s">
        <v>41</v>
      </c>
      <c r="C55" s="34">
        <v>20</v>
      </c>
      <c r="D55" s="17">
        <v>1.7</v>
      </c>
      <c r="E55" s="17">
        <v>0.7</v>
      </c>
      <c r="F55" s="17">
        <v>9</v>
      </c>
      <c r="G55" s="25">
        <v>51</v>
      </c>
      <c r="H55" s="64" t="s">
        <v>14</v>
      </c>
    </row>
    <row r="56" spans="1:8" ht="15.75" customHeight="1" thickBot="1" x14ac:dyDescent="0.25">
      <c r="A56" s="43" t="s">
        <v>26</v>
      </c>
      <c r="B56" s="42" t="s">
        <v>65</v>
      </c>
      <c r="C56" s="34" t="s">
        <v>24</v>
      </c>
      <c r="D56" s="17">
        <v>0</v>
      </c>
      <c r="E56" s="17">
        <v>0</v>
      </c>
      <c r="F56" s="17">
        <v>0</v>
      </c>
      <c r="G56" s="25">
        <v>0</v>
      </c>
      <c r="H56" s="64">
        <v>0</v>
      </c>
    </row>
    <row r="57" spans="1:8" ht="13.5" thickBot="1" x14ac:dyDescent="0.25">
      <c r="A57" s="128" t="s">
        <v>16</v>
      </c>
      <c r="B57" s="129"/>
      <c r="C57" s="34"/>
      <c r="D57" s="23">
        <f>SUM(D54:D56)</f>
        <v>7.8199999999999994</v>
      </c>
      <c r="E57" s="24">
        <f>SUM(E54:E56)</f>
        <v>5.0600000000000005</v>
      </c>
      <c r="F57" s="23">
        <f>SUM(F54:F56)</f>
        <v>35.450000000000003</v>
      </c>
      <c r="G57" s="24">
        <f>SUM(G54:G56)</f>
        <v>219.73999999999998</v>
      </c>
      <c r="H57" s="65"/>
    </row>
    <row r="58" spans="1:8" ht="27" customHeight="1" thickBot="1" x14ac:dyDescent="0.25">
      <c r="A58" s="130" t="s">
        <v>17</v>
      </c>
      <c r="B58" s="131"/>
      <c r="C58" s="131"/>
      <c r="D58" s="131"/>
      <c r="E58" s="131"/>
      <c r="F58" s="131"/>
      <c r="G58" s="131"/>
      <c r="H58" s="66"/>
    </row>
    <row r="59" spans="1:8" ht="13.5" thickBot="1" x14ac:dyDescent="0.25">
      <c r="A59" s="43" t="s">
        <v>140</v>
      </c>
      <c r="B59" s="42" t="s">
        <v>205</v>
      </c>
      <c r="C59" s="34" t="s">
        <v>28</v>
      </c>
      <c r="D59" s="17">
        <v>4.8599999999999994</v>
      </c>
      <c r="E59" s="17">
        <v>2.7300000000000004</v>
      </c>
      <c r="F59" s="17">
        <v>9.5</v>
      </c>
      <c r="G59" s="25">
        <v>83.570000000000007</v>
      </c>
      <c r="H59" s="63" t="s">
        <v>213</v>
      </c>
    </row>
    <row r="60" spans="1:8" ht="13.5" thickBot="1" x14ac:dyDescent="0.25">
      <c r="A60" s="43" t="s">
        <v>143</v>
      </c>
      <c r="B60" s="48" t="s">
        <v>142</v>
      </c>
      <c r="C60" s="53" t="s">
        <v>50</v>
      </c>
      <c r="D60" s="51">
        <v>8.0699999999999985</v>
      </c>
      <c r="E60" s="51">
        <v>9.3712499999999999</v>
      </c>
      <c r="F60" s="51">
        <v>7.6125000000000007</v>
      </c>
      <c r="G60" s="54">
        <v>147.04624999999999</v>
      </c>
      <c r="H60" s="64" t="s">
        <v>144</v>
      </c>
    </row>
    <row r="61" spans="1:8" ht="13.5" thickBot="1" x14ac:dyDescent="0.25">
      <c r="A61" s="43" t="s">
        <v>64</v>
      </c>
      <c r="B61" s="67" t="s">
        <v>85</v>
      </c>
      <c r="C61" s="53" t="s">
        <v>37</v>
      </c>
      <c r="D61" s="51">
        <v>2.57</v>
      </c>
      <c r="E61" s="51">
        <v>1.4</v>
      </c>
      <c r="F61" s="51">
        <v>26.13</v>
      </c>
      <c r="G61" s="54">
        <v>128.43</v>
      </c>
      <c r="H61" s="64">
        <v>0</v>
      </c>
    </row>
    <row r="62" spans="1:8" ht="13.5" thickBot="1" x14ac:dyDescent="0.25">
      <c r="A62" s="43" t="s">
        <v>214</v>
      </c>
      <c r="B62" s="42" t="s">
        <v>215</v>
      </c>
      <c r="C62" s="34">
        <v>50</v>
      </c>
      <c r="D62" s="17">
        <v>0.60000000000000009</v>
      </c>
      <c r="E62" s="17">
        <v>5.7</v>
      </c>
      <c r="F62" s="17">
        <v>4</v>
      </c>
      <c r="G62" s="25">
        <v>102</v>
      </c>
      <c r="H62" s="64"/>
    </row>
    <row r="63" spans="1:8" ht="13.5" thickBot="1" x14ac:dyDescent="0.25">
      <c r="A63" s="45" t="s">
        <v>148</v>
      </c>
      <c r="B63" s="42" t="s">
        <v>290</v>
      </c>
      <c r="C63" s="34">
        <v>50</v>
      </c>
      <c r="D63" s="17">
        <v>0.52001144431118163</v>
      </c>
      <c r="E63" s="17">
        <v>4.0873573173327769</v>
      </c>
      <c r="F63" s="17">
        <v>2.6547182787627275</v>
      </c>
      <c r="G63" s="25">
        <v>47.944396873223482</v>
      </c>
      <c r="H63" s="64">
        <v>0</v>
      </c>
    </row>
    <row r="64" spans="1:8" ht="13.5" thickBot="1" x14ac:dyDescent="0.25">
      <c r="A64" s="43" t="s">
        <v>40</v>
      </c>
      <c r="B64" s="42" t="s">
        <v>149</v>
      </c>
      <c r="C64" s="34" t="s">
        <v>24</v>
      </c>
      <c r="D64" s="17">
        <v>0.3</v>
      </c>
      <c r="E64" s="17">
        <v>0</v>
      </c>
      <c r="F64" s="17">
        <v>0.9</v>
      </c>
      <c r="G64" s="25">
        <v>5</v>
      </c>
      <c r="H64" s="64">
        <v>0</v>
      </c>
    </row>
    <row r="65" spans="1:8" ht="13.5" thickBot="1" x14ac:dyDescent="0.25">
      <c r="A65" s="43" t="s">
        <v>63</v>
      </c>
      <c r="B65" s="49" t="s">
        <v>62</v>
      </c>
      <c r="C65" s="34" t="s">
        <v>49</v>
      </c>
      <c r="D65" s="22" t="s">
        <v>69</v>
      </c>
      <c r="E65" s="22" t="s">
        <v>70</v>
      </c>
      <c r="F65" s="22">
        <v>7.3</v>
      </c>
      <c r="G65" s="37" t="s">
        <v>71</v>
      </c>
      <c r="H65" s="64" t="s">
        <v>14</v>
      </c>
    </row>
    <row r="66" spans="1:8" ht="13.5" thickBot="1" x14ac:dyDescent="0.25">
      <c r="A66" s="128" t="s">
        <v>16</v>
      </c>
      <c r="B66" s="129"/>
      <c r="C66" s="34"/>
      <c r="D66" s="25">
        <f>SUM(D59:D65)</f>
        <v>16.920011444311179</v>
      </c>
      <c r="E66" s="25">
        <f>SUM(E59:E65)</f>
        <v>23.288607317332779</v>
      </c>
      <c r="F66" s="25">
        <f>SUM(F59:F65)</f>
        <v>58.097218278762725</v>
      </c>
      <c r="G66" s="23">
        <f>SUM(G59:G65)</f>
        <v>513.99064687322345</v>
      </c>
      <c r="H66" s="65"/>
    </row>
    <row r="67" spans="1:8" ht="13.5" thickBot="1" x14ac:dyDescent="0.25">
      <c r="A67" s="130" t="s">
        <v>19</v>
      </c>
      <c r="B67" s="131"/>
      <c r="C67" s="131"/>
      <c r="D67" s="131"/>
      <c r="E67" s="131"/>
      <c r="F67" s="131"/>
      <c r="G67" s="131"/>
      <c r="H67" s="66"/>
    </row>
    <row r="68" spans="1:8" ht="26.25" thickBot="1" x14ac:dyDescent="0.25">
      <c r="A68" s="45" t="s">
        <v>273</v>
      </c>
      <c r="B68" s="47" t="s">
        <v>274</v>
      </c>
      <c r="C68" s="34">
        <v>180</v>
      </c>
      <c r="D68" s="22">
        <v>2.1720000000000002</v>
      </c>
      <c r="E68" s="22">
        <v>2.8800000000000003</v>
      </c>
      <c r="F68" s="22">
        <v>12.528000000000002</v>
      </c>
      <c r="G68" s="15">
        <v>87.084000000000003</v>
      </c>
      <c r="H68" s="63" t="s">
        <v>14</v>
      </c>
    </row>
    <row r="69" spans="1:8" ht="13.5" thickBot="1" x14ac:dyDescent="0.25">
      <c r="A69" s="94" t="s">
        <v>14</v>
      </c>
      <c r="B69" s="85" t="s">
        <v>35</v>
      </c>
      <c r="C69" s="84" t="s">
        <v>29</v>
      </c>
      <c r="D69" s="81">
        <v>0.7</v>
      </c>
      <c r="E69" s="82">
        <v>0.3</v>
      </c>
      <c r="F69" s="82">
        <v>11</v>
      </c>
      <c r="G69" s="88">
        <v>47</v>
      </c>
      <c r="H69" s="92"/>
    </row>
    <row r="70" spans="1:8" ht="13.5" thickBot="1" x14ac:dyDescent="0.25">
      <c r="A70" s="43" t="s">
        <v>255</v>
      </c>
      <c r="B70" s="47" t="s">
        <v>41</v>
      </c>
      <c r="C70" s="34">
        <v>20</v>
      </c>
      <c r="D70" s="22">
        <v>1.7</v>
      </c>
      <c r="E70" s="22">
        <v>0.7</v>
      </c>
      <c r="F70" s="22">
        <v>9</v>
      </c>
      <c r="G70" s="68">
        <v>51</v>
      </c>
      <c r="H70" s="69" t="s">
        <v>14</v>
      </c>
    </row>
    <row r="71" spans="1:8" ht="13.5" thickBot="1" x14ac:dyDescent="0.25">
      <c r="A71" s="128" t="s">
        <v>43</v>
      </c>
      <c r="B71" s="129"/>
      <c r="C71" s="34"/>
      <c r="D71" s="24">
        <f t="shared" ref="D71:F71" si="0">SUM(D68:D70)</f>
        <v>4.5720000000000001</v>
      </c>
      <c r="E71" s="23">
        <f t="shared" si="0"/>
        <v>3.88</v>
      </c>
      <c r="F71" s="24">
        <f t="shared" si="0"/>
        <v>32.528000000000006</v>
      </c>
      <c r="G71" s="23">
        <f>SUM(G68:G70)</f>
        <v>185.084</v>
      </c>
      <c r="H71" s="65"/>
    </row>
    <row r="72" spans="1:8" ht="13.5" thickBot="1" x14ac:dyDescent="0.25">
      <c r="A72" s="124" t="s">
        <v>21</v>
      </c>
      <c r="B72" s="125"/>
      <c r="C72" s="75"/>
      <c r="D72" s="26">
        <f>D71+D66+D57</f>
        <v>29.312011444311178</v>
      </c>
      <c r="E72" s="26">
        <f>E71+E66+E57</f>
        <v>32.228607317332781</v>
      </c>
      <c r="F72" s="26">
        <f>F71+F66+F57</f>
        <v>126.07521827876273</v>
      </c>
      <c r="G72" s="26">
        <f>G71+G66+G57</f>
        <v>918.81464687322341</v>
      </c>
      <c r="H72" s="39" t="s">
        <v>186</v>
      </c>
    </row>
    <row r="73" spans="1:8" ht="13.5" thickBot="1" x14ac:dyDescent="0.25">
      <c r="A73" s="126" t="s">
        <v>22</v>
      </c>
      <c r="B73" s="127"/>
      <c r="C73" s="5"/>
      <c r="D73" s="13" t="s">
        <v>30</v>
      </c>
      <c r="E73" s="13" t="s">
        <v>31</v>
      </c>
      <c r="F73" s="19" t="s">
        <v>32</v>
      </c>
      <c r="G73" s="33" t="s">
        <v>33</v>
      </c>
      <c r="H73" s="14" t="s">
        <v>72</v>
      </c>
    </row>
    <row r="74" spans="1:8" x14ac:dyDescent="0.2">
      <c r="A74" s="73"/>
      <c r="B74" s="11"/>
    </row>
    <row r="75" spans="1:8" ht="13.5" thickBot="1" x14ac:dyDescent="0.25">
      <c r="A75" s="70" t="s">
        <v>188</v>
      </c>
      <c r="B75" s="8"/>
      <c r="C75" s="9"/>
      <c r="D75" s="10"/>
      <c r="E75" s="10"/>
      <c r="F75" s="10"/>
      <c r="G75" s="10"/>
      <c r="H75" s="60"/>
    </row>
    <row r="76" spans="1:8" ht="26.25" thickBot="1" x14ac:dyDescent="0.25">
      <c r="A76" s="71" t="s">
        <v>0</v>
      </c>
      <c r="B76" s="31" t="s">
        <v>1</v>
      </c>
      <c r="C76" s="30" t="s">
        <v>2</v>
      </c>
      <c r="D76" s="134" t="s">
        <v>3</v>
      </c>
      <c r="E76" s="135"/>
      <c r="F76" s="136"/>
      <c r="G76" s="31" t="s">
        <v>4</v>
      </c>
      <c r="H76" s="97" t="s">
        <v>5</v>
      </c>
    </row>
    <row r="77" spans="1:8" ht="26.25" thickBot="1" x14ac:dyDescent="0.25">
      <c r="A77" s="72" t="s">
        <v>6</v>
      </c>
      <c r="B77" s="16" t="s">
        <v>7</v>
      </c>
      <c r="C77" s="32" t="s">
        <v>8</v>
      </c>
      <c r="D77" s="16" t="s">
        <v>9</v>
      </c>
      <c r="E77" s="16" t="s">
        <v>10</v>
      </c>
      <c r="F77" s="16" t="s">
        <v>11</v>
      </c>
      <c r="G77" s="16" t="s">
        <v>12</v>
      </c>
      <c r="H77" s="96" t="s">
        <v>182</v>
      </c>
    </row>
    <row r="78" spans="1:8" ht="13.5" thickBot="1" x14ac:dyDescent="0.25">
      <c r="A78" s="130" t="s">
        <v>13</v>
      </c>
      <c r="B78" s="131"/>
      <c r="C78" s="131"/>
      <c r="D78" s="131"/>
      <c r="E78" s="131"/>
      <c r="F78" s="131"/>
      <c r="G78" s="131"/>
      <c r="H78" s="66"/>
    </row>
    <row r="79" spans="1:8" ht="13.5" thickBot="1" x14ac:dyDescent="0.25">
      <c r="A79" s="43" t="s">
        <v>277</v>
      </c>
      <c r="B79" s="42" t="s">
        <v>276</v>
      </c>
      <c r="C79" s="34">
        <v>75</v>
      </c>
      <c r="D79" s="17">
        <v>8.0009523809523806</v>
      </c>
      <c r="E79" s="17">
        <v>15.983333333333334</v>
      </c>
      <c r="F79" s="17">
        <v>9.086666666666666</v>
      </c>
      <c r="G79" s="25">
        <v>218.02190476190475</v>
      </c>
      <c r="H79" s="63" t="s">
        <v>275</v>
      </c>
    </row>
    <row r="80" spans="1:8" ht="13.5" thickBot="1" x14ac:dyDescent="0.25">
      <c r="A80" s="43" t="s">
        <v>279</v>
      </c>
      <c r="B80" s="42" t="s">
        <v>278</v>
      </c>
      <c r="C80" s="34">
        <v>20</v>
      </c>
      <c r="D80" s="17">
        <v>2.4</v>
      </c>
      <c r="E80" s="17">
        <v>0.72</v>
      </c>
      <c r="F80" s="17">
        <v>9.1999999999999993</v>
      </c>
      <c r="G80" s="25">
        <v>55.2</v>
      </c>
      <c r="H80" s="95" t="s">
        <v>14</v>
      </c>
    </row>
    <row r="81" spans="1:8" ht="13.5" thickBot="1" x14ac:dyDescent="0.25">
      <c r="A81" s="43" t="s">
        <v>26</v>
      </c>
      <c r="B81" s="44" t="s">
        <v>157</v>
      </c>
      <c r="C81" s="34" t="s">
        <v>24</v>
      </c>
      <c r="D81" s="4">
        <v>0</v>
      </c>
      <c r="E81" s="4">
        <v>0</v>
      </c>
      <c r="F81" s="4">
        <v>0</v>
      </c>
      <c r="G81" s="15">
        <v>0</v>
      </c>
      <c r="H81" s="64">
        <v>0</v>
      </c>
    </row>
    <row r="82" spans="1:8" ht="30" customHeight="1" thickBot="1" x14ac:dyDescent="0.25">
      <c r="A82" s="128" t="s">
        <v>16</v>
      </c>
      <c r="B82" s="129"/>
      <c r="C82" s="34"/>
      <c r="D82" s="23">
        <f>SUM(D79:D81)</f>
        <v>10.400952380952381</v>
      </c>
      <c r="E82" s="24">
        <f>SUM(E79:E81)</f>
        <v>16.703333333333333</v>
      </c>
      <c r="F82" s="24">
        <f>SUM(F79:F81)</f>
        <v>18.286666666666665</v>
      </c>
      <c r="G82" s="23">
        <f>SUM(G79:G81)</f>
        <v>273.22190476190474</v>
      </c>
      <c r="H82" s="65"/>
    </row>
    <row r="83" spans="1:8" ht="13.5" thickBot="1" x14ac:dyDescent="0.25">
      <c r="A83" s="130" t="s">
        <v>17</v>
      </c>
      <c r="B83" s="131"/>
      <c r="C83" s="131"/>
      <c r="D83" s="131"/>
      <c r="E83" s="131"/>
      <c r="F83" s="131"/>
      <c r="G83" s="131"/>
      <c r="H83" s="66"/>
    </row>
    <row r="84" spans="1:8" ht="13.5" thickBot="1" x14ac:dyDescent="0.25">
      <c r="A84" s="43" t="s">
        <v>158</v>
      </c>
      <c r="B84" s="42" t="s">
        <v>216</v>
      </c>
      <c r="C84" s="34" t="s">
        <v>28</v>
      </c>
      <c r="D84" s="17">
        <v>3.9699999999999998</v>
      </c>
      <c r="E84" s="17">
        <v>3.17</v>
      </c>
      <c r="F84" s="17">
        <v>12.48</v>
      </c>
      <c r="G84" s="25">
        <v>92.18</v>
      </c>
      <c r="H84" s="63"/>
    </row>
    <row r="85" spans="1:8" ht="13.5" thickBot="1" x14ac:dyDescent="0.25">
      <c r="A85" s="43" t="s">
        <v>160</v>
      </c>
      <c r="B85" s="42" t="s">
        <v>161</v>
      </c>
      <c r="C85" s="34" t="s">
        <v>28</v>
      </c>
      <c r="D85" s="17">
        <v>11.304549465633885</v>
      </c>
      <c r="E85" s="17">
        <v>7.0752936562408077</v>
      </c>
      <c r="F85" s="17">
        <v>45.704088636140796</v>
      </c>
      <c r="G85" s="25">
        <v>288.23096774193544</v>
      </c>
      <c r="H85" s="63" t="s">
        <v>14</v>
      </c>
    </row>
    <row r="86" spans="1:8" ht="13.5" thickBot="1" x14ac:dyDescent="0.25">
      <c r="A86" s="43" t="s">
        <v>38</v>
      </c>
      <c r="B86" s="42" t="s">
        <v>162</v>
      </c>
      <c r="C86" s="34" t="s">
        <v>29</v>
      </c>
      <c r="D86" s="17">
        <v>0.64331122166943067</v>
      </c>
      <c r="E86" s="17">
        <v>3.0998652570480929</v>
      </c>
      <c r="F86" s="17">
        <v>2.1729892205638475</v>
      </c>
      <c r="G86" s="25">
        <v>37.839880458817028</v>
      </c>
      <c r="H86" s="63">
        <v>0</v>
      </c>
    </row>
    <row r="87" spans="1:8" ht="13.5" thickBot="1" x14ac:dyDescent="0.25">
      <c r="A87" s="43" t="s">
        <v>40</v>
      </c>
      <c r="B87" s="42" t="s">
        <v>149</v>
      </c>
      <c r="C87" s="34" t="s">
        <v>24</v>
      </c>
      <c r="D87" s="17">
        <v>0.3</v>
      </c>
      <c r="E87" s="17">
        <v>0</v>
      </c>
      <c r="F87" s="17">
        <v>0.9</v>
      </c>
      <c r="G87" s="25">
        <v>5</v>
      </c>
      <c r="H87" s="63">
        <v>0</v>
      </c>
    </row>
    <row r="88" spans="1:8" ht="13.5" thickBot="1" x14ac:dyDescent="0.25">
      <c r="A88" s="43" t="s">
        <v>79</v>
      </c>
      <c r="B88" s="42" t="s">
        <v>80</v>
      </c>
      <c r="C88" s="34" t="s">
        <v>39</v>
      </c>
      <c r="D88" s="17">
        <v>0.72</v>
      </c>
      <c r="E88" s="17">
        <v>0.1</v>
      </c>
      <c r="F88" s="17">
        <v>4.51</v>
      </c>
      <c r="G88" s="25">
        <v>21.82</v>
      </c>
      <c r="H88" s="63" t="s">
        <v>14</v>
      </c>
    </row>
    <row r="89" spans="1:8" ht="13.5" thickBot="1" x14ac:dyDescent="0.25">
      <c r="A89" s="128" t="s">
        <v>16</v>
      </c>
      <c r="B89" s="129"/>
      <c r="C89" s="34"/>
      <c r="D89" s="25">
        <f>SUM(D84:D88)</f>
        <v>16.937860687303314</v>
      </c>
      <c r="E89" s="25">
        <f>SUM(E84:E88)</f>
        <v>13.4451589132889</v>
      </c>
      <c r="F89" s="25">
        <f>SUM(F84:F88)</f>
        <v>65.767077856704645</v>
      </c>
      <c r="G89" s="25">
        <f>SUM(G84:G88)</f>
        <v>445.07084820075249</v>
      </c>
      <c r="H89" s="65"/>
    </row>
    <row r="90" spans="1:8" ht="13.5" thickBot="1" x14ac:dyDescent="0.25">
      <c r="A90" s="130" t="s">
        <v>19</v>
      </c>
      <c r="B90" s="131"/>
      <c r="C90" s="131"/>
      <c r="D90" s="131"/>
      <c r="E90" s="131"/>
      <c r="F90" s="131"/>
      <c r="G90" s="131"/>
      <c r="H90" s="90"/>
    </row>
    <row r="91" spans="1:8" ht="13.5" thickBot="1" x14ac:dyDescent="0.25">
      <c r="A91" s="93" t="s">
        <v>282</v>
      </c>
      <c r="B91" s="85" t="s">
        <v>281</v>
      </c>
      <c r="C91" s="140">
        <v>160</v>
      </c>
      <c r="D91" s="99">
        <v>7.6864537815126051</v>
      </c>
      <c r="E91" s="100">
        <v>7.9392104270279544</v>
      </c>
      <c r="F91" s="100">
        <v>18.673478991596639</v>
      </c>
      <c r="G91" s="101">
        <v>167.80684753901562</v>
      </c>
      <c r="H91" s="91" t="s">
        <v>275</v>
      </c>
    </row>
    <row r="92" spans="1:8" ht="13.5" thickBot="1" x14ac:dyDescent="0.25">
      <c r="A92" s="94" t="s">
        <v>79</v>
      </c>
      <c r="B92" s="85" t="s">
        <v>80</v>
      </c>
      <c r="C92" s="84" t="s">
        <v>49</v>
      </c>
      <c r="D92" s="99">
        <v>0.72</v>
      </c>
      <c r="E92" s="102">
        <v>0.1</v>
      </c>
      <c r="F92" s="102">
        <v>4.51</v>
      </c>
      <c r="G92" s="89">
        <v>21.82</v>
      </c>
      <c r="H92" s="98" t="s">
        <v>14</v>
      </c>
    </row>
    <row r="93" spans="1:8" ht="13.5" thickBot="1" x14ac:dyDescent="0.25">
      <c r="A93" s="94">
        <v>0</v>
      </c>
      <c r="B93" s="85" t="s">
        <v>93</v>
      </c>
      <c r="C93" s="84">
        <v>200</v>
      </c>
      <c r="D93" s="99">
        <v>0.6</v>
      </c>
      <c r="E93" s="102">
        <v>2</v>
      </c>
      <c r="F93" s="102">
        <v>22</v>
      </c>
      <c r="G93" s="89">
        <v>110</v>
      </c>
      <c r="H93" s="63"/>
    </row>
    <row r="94" spans="1:8" ht="13.5" thickBot="1" x14ac:dyDescent="0.25">
      <c r="A94" s="128" t="s">
        <v>43</v>
      </c>
      <c r="B94" s="137"/>
      <c r="C94" s="86"/>
      <c r="D94" s="24">
        <f>SUM(D91:D93)</f>
        <v>9.0064537815126045</v>
      </c>
      <c r="E94" s="23">
        <f>SUM(E91:E93)</f>
        <v>10.039210427027955</v>
      </c>
      <c r="F94" s="24">
        <f>SUM(F91:F93)</f>
        <v>45.183478991596637</v>
      </c>
      <c r="G94" s="23">
        <f>SUM(G91:G93)</f>
        <v>299.62684753901561</v>
      </c>
      <c r="H94" s="74"/>
    </row>
    <row r="95" spans="1:8" ht="13.5" thickBot="1" x14ac:dyDescent="0.25">
      <c r="A95" s="124" t="s">
        <v>21</v>
      </c>
      <c r="B95" s="125"/>
      <c r="C95" s="75"/>
      <c r="D95" s="27">
        <f>D94+D89+D82</f>
        <v>36.345266849768301</v>
      </c>
      <c r="E95" s="26">
        <f>E94+E89+E82</f>
        <v>40.187702673650186</v>
      </c>
      <c r="F95" s="27">
        <f>F94+F89+F82</f>
        <v>129.23722351496795</v>
      </c>
      <c r="G95" s="26">
        <f>G94+G89+G82</f>
        <v>1017.9196005016728</v>
      </c>
      <c r="H95" s="39" t="s">
        <v>185</v>
      </c>
    </row>
    <row r="96" spans="1:8" ht="13.5" thickBot="1" x14ac:dyDescent="0.25">
      <c r="A96" s="126" t="s">
        <v>22</v>
      </c>
      <c r="B96" s="127"/>
      <c r="C96" s="5"/>
      <c r="D96" s="19" t="s">
        <v>30</v>
      </c>
      <c r="E96" s="13" t="s">
        <v>31</v>
      </c>
      <c r="F96" s="19" t="s">
        <v>32</v>
      </c>
      <c r="G96" s="33" t="s">
        <v>33</v>
      </c>
      <c r="H96" s="14" t="s">
        <v>72</v>
      </c>
    </row>
    <row r="97" spans="1:8" x14ac:dyDescent="0.2">
      <c r="A97" s="73"/>
      <c r="B97" s="11"/>
    </row>
    <row r="98" spans="1:8" ht="13.5" thickBot="1" x14ac:dyDescent="0.25">
      <c r="A98" s="70" t="s">
        <v>189</v>
      </c>
      <c r="B98" s="8"/>
      <c r="C98" s="9"/>
      <c r="D98" s="10"/>
      <c r="E98" s="10"/>
      <c r="F98" s="10"/>
      <c r="G98" s="10"/>
      <c r="H98" s="60"/>
    </row>
    <row r="99" spans="1:8" ht="26.25" thickBot="1" x14ac:dyDescent="0.25">
      <c r="A99" s="71" t="s">
        <v>0</v>
      </c>
      <c r="B99" s="31" t="s">
        <v>1</v>
      </c>
      <c r="C99" s="30" t="s">
        <v>2</v>
      </c>
      <c r="D99" s="134" t="s">
        <v>3</v>
      </c>
      <c r="E99" s="135"/>
      <c r="F99" s="136"/>
      <c r="G99" s="31" t="s">
        <v>4</v>
      </c>
      <c r="H99" s="97" t="s">
        <v>5</v>
      </c>
    </row>
    <row r="100" spans="1:8" ht="26.25" thickBot="1" x14ac:dyDescent="0.25">
      <c r="A100" s="72" t="s">
        <v>6</v>
      </c>
      <c r="B100" s="16" t="s">
        <v>7</v>
      </c>
      <c r="C100" s="32" t="s">
        <v>8</v>
      </c>
      <c r="D100" s="16" t="s">
        <v>9</v>
      </c>
      <c r="E100" s="16" t="s">
        <v>10</v>
      </c>
      <c r="F100" s="16" t="s">
        <v>11</v>
      </c>
      <c r="G100" s="16" t="s">
        <v>12</v>
      </c>
      <c r="H100" s="96" t="s">
        <v>182</v>
      </c>
    </row>
    <row r="101" spans="1:8" ht="13.5" thickBot="1" x14ac:dyDescent="0.25">
      <c r="A101" s="130" t="s">
        <v>13</v>
      </c>
      <c r="B101" s="131"/>
      <c r="C101" s="131"/>
      <c r="D101" s="131"/>
      <c r="E101" s="131"/>
      <c r="F101" s="131"/>
      <c r="G101" s="131"/>
      <c r="H101" s="66"/>
    </row>
    <row r="102" spans="1:8" ht="13.5" thickBot="1" x14ac:dyDescent="0.25">
      <c r="A102" s="43" t="s">
        <v>81</v>
      </c>
      <c r="B102" s="42" t="s">
        <v>283</v>
      </c>
      <c r="C102" s="34" t="s">
        <v>24</v>
      </c>
      <c r="D102" s="17">
        <v>4.7345454545454544</v>
      </c>
      <c r="E102" s="17">
        <v>5.7254545454545465</v>
      </c>
      <c r="F102" s="17">
        <v>18.556363636363638</v>
      </c>
      <c r="G102" s="25">
        <v>143.9727272727273</v>
      </c>
      <c r="H102" s="63" t="s">
        <v>18</v>
      </c>
    </row>
    <row r="103" spans="1:8" ht="13.5" thickBot="1" x14ac:dyDescent="0.25">
      <c r="A103" s="94" t="s">
        <v>14</v>
      </c>
      <c r="B103" s="85" t="s">
        <v>35</v>
      </c>
      <c r="C103" s="84" t="s">
        <v>29</v>
      </c>
      <c r="D103" s="81">
        <v>0.7</v>
      </c>
      <c r="E103" s="82">
        <v>0.3</v>
      </c>
      <c r="F103" s="82">
        <v>11</v>
      </c>
      <c r="G103" s="88">
        <v>47</v>
      </c>
      <c r="H103" s="92"/>
    </row>
    <row r="104" spans="1:8" ht="13.5" thickBot="1" x14ac:dyDescent="0.25">
      <c r="A104" s="43" t="s">
        <v>255</v>
      </c>
      <c r="B104" s="42" t="s">
        <v>41</v>
      </c>
      <c r="C104" s="34">
        <v>20</v>
      </c>
      <c r="D104" s="17">
        <v>1.7</v>
      </c>
      <c r="E104" s="17">
        <v>0.7</v>
      </c>
      <c r="F104" s="17">
        <v>9</v>
      </c>
      <c r="G104" s="25">
        <v>51</v>
      </c>
      <c r="H104" s="64" t="s">
        <v>14</v>
      </c>
    </row>
    <row r="105" spans="1:8" ht="13.5" thickBot="1" x14ac:dyDescent="0.25">
      <c r="A105" s="128" t="s">
        <v>16</v>
      </c>
      <c r="B105" s="129"/>
      <c r="C105" s="34"/>
      <c r="D105" s="23">
        <f>SUM(D102:D104)</f>
        <v>7.1345454545454547</v>
      </c>
      <c r="E105" s="24">
        <f>SUM(E102:E104)</f>
        <v>6.7254545454545465</v>
      </c>
      <c r="F105" s="24">
        <f>SUM(F102:F104)</f>
        <v>38.556363636363642</v>
      </c>
      <c r="G105" s="23">
        <f>SUM(G102:G104)</f>
        <v>241.9727272727273</v>
      </c>
      <c r="H105" s="64"/>
    </row>
    <row r="106" spans="1:8" ht="13.5" thickBot="1" x14ac:dyDescent="0.25">
      <c r="A106" s="130" t="s">
        <v>17</v>
      </c>
      <c r="B106" s="131"/>
      <c r="C106" s="131"/>
      <c r="D106" s="131"/>
      <c r="E106" s="131"/>
      <c r="F106" s="131"/>
      <c r="G106" s="131"/>
      <c r="H106" s="66"/>
    </row>
    <row r="107" spans="1:8" ht="13.5" thickBot="1" x14ac:dyDescent="0.25">
      <c r="A107" s="43" t="s">
        <v>168</v>
      </c>
      <c r="B107" s="42" t="s">
        <v>169</v>
      </c>
      <c r="C107" s="34" t="s">
        <v>28</v>
      </c>
      <c r="D107" s="17">
        <v>2.1341428571428569</v>
      </c>
      <c r="E107" s="17">
        <v>2.9607142857142859</v>
      </c>
      <c r="F107" s="17">
        <v>10.620857142857142</v>
      </c>
      <c r="G107" s="25">
        <v>75.980285714285714</v>
      </c>
      <c r="H107" s="63">
        <v>0</v>
      </c>
    </row>
    <row r="108" spans="1:8" ht="13.5" thickBot="1" x14ac:dyDescent="0.25">
      <c r="A108" s="43" t="s">
        <v>210</v>
      </c>
      <c r="B108" s="42" t="s">
        <v>209</v>
      </c>
      <c r="C108" s="34">
        <v>100</v>
      </c>
      <c r="D108" s="17">
        <v>9.7000000000000028</v>
      </c>
      <c r="E108" s="17">
        <v>15.550000000000002</v>
      </c>
      <c r="F108" s="17">
        <v>18.475000000000001</v>
      </c>
      <c r="G108" s="25">
        <v>268.23</v>
      </c>
      <c r="H108" s="64"/>
    </row>
    <row r="109" spans="1:8" ht="13.5" thickBot="1" x14ac:dyDescent="0.25">
      <c r="A109" s="43" t="s">
        <v>173</v>
      </c>
      <c r="B109" s="42" t="s">
        <v>172</v>
      </c>
      <c r="C109" s="34" t="s">
        <v>37</v>
      </c>
      <c r="D109" s="17">
        <v>2</v>
      </c>
      <c r="E109" s="17">
        <v>0.3</v>
      </c>
      <c r="F109" s="17">
        <v>17.34</v>
      </c>
      <c r="G109" s="25">
        <v>78.180000000000007</v>
      </c>
      <c r="H109" s="64">
        <v>0</v>
      </c>
    </row>
    <row r="110" spans="1:8" ht="13.5" thickBot="1" x14ac:dyDescent="0.25">
      <c r="A110" s="43" t="s">
        <v>175</v>
      </c>
      <c r="B110" s="42" t="s">
        <v>174</v>
      </c>
      <c r="C110" s="34" t="s">
        <v>29</v>
      </c>
      <c r="D110" s="17">
        <v>0.73</v>
      </c>
      <c r="E110" s="17">
        <v>2.5499999999999998</v>
      </c>
      <c r="F110" s="17">
        <v>4.37</v>
      </c>
      <c r="G110" s="38">
        <v>43.29</v>
      </c>
      <c r="H110" s="64">
        <v>0</v>
      </c>
    </row>
    <row r="111" spans="1:8" ht="13.5" thickBot="1" x14ac:dyDescent="0.25">
      <c r="A111" s="43" t="s">
        <v>79</v>
      </c>
      <c r="B111" s="42" t="s">
        <v>80</v>
      </c>
      <c r="C111" s="34" t="s">
        <v>39</v>
      </c>
      <c r="D111" s="28">
        <v>1.44</v>
      </c>
      <c r="E111" s="28">
        <v>0.2</v>
      </c>
      <c r="F111" s="28">
        <v>9.02</v>
      </c>
      <c r="G111" s="40">
        <v>43.64</v>
      </c>
      <c r="H111" s="64" t="s">
        <v>14</v>
      </c>
    </row>
    <row r="112" spans="1:8" ht="13.5" thickBot="1" x14ac:dyDescent="0.25">
      <c r="A112" s="43" t="s">
        <v>176</v>
      </c>
      <c r="B112" s="50" t="s">
        <v>177</v>
      </c>
      <c r="C112" s="34" t="s">
        <v>24</v>
      </c>
      <c r="D112" s="29">
        <v>0.16</v>
      </c>
      <c r="E112" s="29">
        <v>0.32</v>
      </c>
      <c r="F112" s="29">
        <v>8.8000000000000007</v>
      </c>
      <c r="G112" s="41">
        <v>39.200000000000003</v>
      </c>
      <c r="H112" s="64">
        <v>0</v>
      </c>
    </row>
    <row r="113" spans="1:8" ht="13.5" thickBot="1" x14ac:dyDescent="0.25">
      <c r="A113" s="128" t="s">
        <v>16</v>
      </c>
      <c r="B113" s="129"/>
      <c r="C113" s="34"/>
      <c r="D113" s="25">
        <f>SUM(D107:D112)</f>
        <v>16.16414285714286</v>
      </c>
      <c r="E113" s="25">
        <f>SUM(E107:E112)</f>
        <v>21.880714285714291</v>
      </c>
      <c r="F113" s="25">
        <f>SUM(F107:F112)</f>
        <v>68.625857142857143</v>
      </c>
      <c r="G113" s="25">
        <f>SUM(G107:G112)</f>
        <v>548.52028571428582</v>
      </c>
      <c r="H113" s="64"/>
    </row>
    <row r="114" spans="1:8" ht="13.5" thickBot="1" x14ac:dyDescent="0.25">
      <c r="A114" s="130" t="s">
        <v>19</v>
      </c>
      <c r="B114" s="131"/>
      <c r="C114" s="131"/>
      <c r="D114" s="131"/>
      <c r="E114" s="131"/>
      <c r="F114" s="131"/>
      <c r="G114" s="131"/>
      <c r="H114" s="66"/>
    </row>
    <row r="115" spans="1:8" ht="13.5" thickBot="1" x14ac:dyDescent="0.25">
      <c r="A115" s="43" t="s">
        <v>284</v>
      </c>
      <c r="B115" s="42" t="s">
        <v>285</v>
      </c>
      <c r="C115" s="34" t="s">
        <v>286</v>
      </c>
      <c r="D115" s="17">
        <v>7.129999999999999</v>
      </c>
      <c r="E115" s="17">
        <v>8.4400000000000013</v>
      </c>
      <c r="F115" s="17">
        <v>32.549999999999997</v>
      </c>
      <c r="G115" s="23">
        <v>236.44</v>
      </c>
      <c r="H115" s="63" t="s">
        <v>144</v>
      </c>
    </row>
    <row r="116" spans="1:8" ht="13.5" thickBot="1" x14ac:dyDescent="0.25">
      <c r="A116" s="43" t="s">
        <v>26</v>
      </c>
      <c r="B116" s="42" t="s">
        <v>157</v>
      </c>
      <c r="C116" s="34" t="s">
        <v>24</v>
      </c>
      <c r="D116" s="17">
        <v>0</v>
      </c>
      <c r="E116" s="17">
        <v>0</v>
      </c>
      <c r="F116" s="17">
        <v>0</v>
      </c>
      <c r="G116" s="23">
        <v>0</v>
      </c>
      <c r="H116" s="63">
        <v>0</v>
      </c>
    </row>
    <row r="117" spans="1:8" ht="13.5" thickBot="1" x14ac:dyDescent="0.25">
      <c r="A117" s="128" t="s">
        <v>44</v>
      </c>
      <c r="B117" s="129"/>
      <c r="C117" s="34"/>
      <c r="D117" s="25">
        <f>SUM(D115:D116)</f>
        <v>7.129999999999999</v>
      </c>
      <c r="E117" s="25">
        <f>SUM(E115:E116)</f>
        <v>8.4400000000000013</v>
      </c>
      <c r="F117" s="25">
        <f>SUM(F115:F116)</f>
        <v>32.549999999999997</v>
      </c>
      <c r="G117" s="25">
        <f>SUM(G115:G116)</f>
        <v>236.44</v>
      </c>
      <c r="H117" s="64"/>
    </row>
    <row r="118" spans="1:8" ht="13.5" thickBot="1" x14ac:dyDescent="0.25">
      <c r="A118" s="124" t="s">
        <v>21</v>
      </c>
      <c r="B118" s="125"/>
      <c r="C118" s="75"/>
      <c r="D118" s="26">
        <f>D117+D113+D105</f>
        <v>30.428688311688312</v>
      </c>
      <c r="E118" s="26">
        <f>E117+E113+E105</f>
        <v>37.046168831168842</v>
      </c>
      <c r="F118" s="26">
        <f>F117+F113+F105</f>
        <v>139.73222077922077</v>
      </c>
      <c r="G118" s="26">
        <f>G117+G113+G105</f>
        <v>1026.9330129870132</v>
      </c>
      <c r="H118" s="39" t="s">
        <v>184</v>
      </c>
    </row>
    <row r="119" spans="1:8" ht="13.5" thickBot="1" x14ac:dyDescent="0.25">
      <c r="A119" s="126" t="s">
        <v>22</v>
      </c>
      <c r="B119" s="127"/>
      <c r="C119" s="5"/>
      <c r="D119" s="19" t="s">
        <v>30</v>
      </c>
      <c r="E119" s="13" t="s">
        <v>31</v>
      </c>
      <c r="F119" s="19" t="s">
        <v>32</v>
      </c>
      <c r="G119" s="33" t="s">
        <v>33</v>
      </c>
      <c r="H119" s="14" t="s">
        <v>72</v>
      </c>
    </row>
  </sheetData>
  <mergeCells count="45">
    <mergeCell ref="A117:B117"/>
    <mergeCell ref="A118:B118"/>
    <mergeCell ref="A119:B119"/>
    <mergeCell ref="D99:F99"/>
    <mergeCell ref="A101:G101"/>
    <mergeCell ref="A105:B105"/>
    <mergeCell ref="A106:G106"/>
    <mergeCell ref="A113:B113"/>
    <mergeCell ref="A114:G114"/>
    <mergeCell ref="A83:G83"/>
    <mergeCell ref="A89:B89"/>
    <mergeCell ref="A90:G90"/>
    <mergeCell ref="A94:B94"/>
    <mergeCell ref="A95:B95"/>
    <mergeCell ref="A96:B96"/>
    <mergeCell ref="A71:B71"/>
    <mergeCell ref="A72:B72"/>
    <mergeCell ref="A73:B73"/>
    <mergeCell ref="D76:F76"/>
    <mergeCell ref="A78:G78"/>
    <mergeCell ref="A82:B82"/>
    <mergeCell ref="D51:F51"/>
    <mergeCell ref="A53:G53"/>
    <mergeCell ref="A57:B57"/>
    <mergeCell ref="A58:G58"/>
    <mergeCell ref="A66:B66"/>
    <mergeCell ref="A67:G67"/>
    <mergeCell ref="A36:G36"/>
    <mergeCell ref="A42:B42"/>
    <mergeCell ref="A43:G43"/>
    <mergeCell ref="A46:B46"/>
    <mergeCell ref="A47:B47"/>
    <mergeCell ref="A48:B48"/>
    <mergeCell ref="A23:B23"/>
    <mergeCell ref="A24:B24"/>
    <mergeCell ref="A25:B25"/>
    <mergeCell ref="D29:F29"/>
    <mergeCell ref="A31:G31"/>
    <mergeCell ref="A35:B35"/>
    <mergeCell ref="D4:F4"/>
    <mergeCell ref="A6:G6"/>
    <mergeCell ref="A10:B10"/>
    <mergeCell ref="A11:G11"/>
    <mergeCell ref="A19:B19"/>
    <mergeCell ref="A20:G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712AF-C0BE-493F-88BC-0BA7CEF77FC2}">
  <dimension ref="A1:H67"/>
  <sheetViews>
    <sheetView topLeftCell="A43" workbookViewId="0">
      <selection activeCell="A61" sqref="A61:H61"/>
    </sheetView>
  </sheetViews>
  <sheetFormatPr defaultRowHeight="12.75" x14ac:dyDescent="0.2"/>
  <cols>
    <col min="1" max="1" width="10.28515625" style="6" customWidth="1"/>
    <col min="2" max="2" width="39.57031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10.28515625" style="61" customWidth="1"/>
    <col min="9" max="16384" width="9.140625" style="6"/>
  </cols>
  <sheetData>
    <row r="1" spans="1:8" x14ac:dyDescent="0.2">
      <c r="B1" s="109" t="s">
        <v>240</v>
      </c>
    </row>
    <row r="2" spans="1:8" ht="13.5" thickBot="1" x14ac:dyDescent="0.25">
      <c r="A2" s="70" t="s">
        <v>73</v>
      </c>
      <c r="B2" s="8"/>
      <c r="C2" s="9"/>
      <c r="D2" s="10"/>
      <c r="E2" s="10"/>
      <c r="F2" s="10"/>
      <c r="G2" s="10"/>
      <c r="H2" s="60"/>
    </row>
    <row r="3" spans="1:8" ht="26.25" thickBot="1" x14ac:dyDescent="0.25">
      <c r="A3" s="71" t="s">
        <v>0</v>
      </c>
      <c r="B3" s="31" t="s">
        <v>1</v>
      </c>
      <c r="C3" s="30" t="s">
        <v>2</v>
      </c>
      <c r="D3" s="134" t="s">
        <v>3</v>
      </c>
      <c r="E3" s="135"/>
      <c r="F3" s="136"/>
      <c r="G3" s="31" t="s">
        <v>4</v>
      </c>
      <c r="H3" s="97" t="s">
        <v>5</v>
      </c>
    </row>
    <row r="4" spans="1:8" ht="26.25" thickBot="1" x14ac:dyDescent="0.25">
      <c r="A4" s="72" t="s">
        <v>6</v>
      </c>
      <c r="B4" s="16" t="s">
        <v>7</v>
      </c>
      <c r="C4" s="32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04" t="s">
        <v>42</v>
      </c>
    </row>
    <row r="5" spans="1:8" ht="13.5" thickBot="1" x14ac:dyDescent="0.25">
      <c r="A5" s="130" t="s">
        <v>17</v>
      </c>
      <c r="B5" s="131"/>
      <c r="C5" s="131"/>
      <c r="D5" s="131"/>
      <c r="E5" s="131"/>
      <c r="F5" s="131"/>
      <c r="G5" s="131"/>
      <c r="H5" s="66"/>
    </row>
    <row r="6" spans="1:8" ht="13.5" thickBot="1" x14ac:dyDescent="0.25">
      <c r="A6" s="43" t="s">
        <v>109</v>
      </c>
      <c r="B6" s="42" t="s">
        <v>211</v>
      </c>
      <c r="C6" s="34" t="s">
        <v>28</v>
      </c>
      <c r="D6" s="17">
        <v>3.1349999999999998</v>
      </c>
      <c r="E6" s="17">
        <v>0.90333333333333332</v>
      </c>
      <c r="F6" s="17">
        <v>6.4649999999999999</v>
      </c>
      <c r="G6" s="25">
        <v>41.674166666666665</v>
      </c>
      <c r="H6" s="63"/>
    </row>
    <row r="7" spans="1:8" ht="13.5" thickBot="1" x14ac:dyDescent="0.25">
      <c r="A7" s="43" t="s">
        <v>204</v>
      </c>
      <c r="B7" s="42" t="s">
        <v>203</v>
      </c>
      <c r="C7" s="34">
        <v>60</v>
      </c>
      <c r="D7" s="17">
        <v>12</v>
      </c>
      <c r="E7" s="17">
        <v>13.5</v>
      </c>
      <c r="F7" s="17">
        <v>0</v>
      </c>
      <c r="G7" s="25">
        <v>172.5</v>
      </c>
      <c r="H7" s="63"/>
    </row>
    <row r="8" spans="1:8" ht="13.5" thickBot="1" x14ac:dyDescent="0.25">
      <c r="A8" s="43" t="s">
        <v>75</v>
      </c>
      <c r="B8" s="42" t="s">
        <v>61</v>
      </c>
      <c r="C8" s="34">
        <v>100</v>
      </c>
      <c r="D8" s="17">
        <v>3.36</v>
      </c>
      <c r="E8" s="17">
        <v>0.67</v>
      </c>
      <c r="F8" s="17">
        <v>38.299999999999997</v>
      </c>
      <c r="G8" s="25">
        <v>172.8</v>
      </c>
      <c r="H8" s="63">
        <v>0</v>
      </c>
    </row>
    <row r="9" spans="1:8" ht="15" customHeight="1" thickBot="1" x14ac:dyDescent="0.25">
      <c r="A9" s="43" t="s">
        <v>68</v>
      </c>
      <c r="B9" s="42" t="s">
        <v>112</v>
      </c>
      <c r="C9" s="34" t="s">
        <v>34</v>
      </c>
      <c r="D9" s="17">
        <v>0.4</v>
      </c>
      <c r="E9" s="17">
        <v>2</v>
      </c>
      <c r="F9" s="17">
        <v>3.3</v>
      </c>
      <c r="G9" s="25">
        <v>33</v>
      </c>
      <c r="H9" s="64">
        <v>0</v>
      </c>
    </row>
    <row r="10" spans="1:8" ht="13.5" thickBot="1" x14ac:dyDescent="0.25">
      <c r="A10" s="43" t="s">
        <v>63</v>
      </c>
      <c r="B10" s="42" t="s">
        <v>62</v>
      </c>
      <c r="C10" s="34" t="s">
        <v>39</v>
      </c>
      <c r="D10" s="17">
        <v>1.8</v>
      </c>
      <c r="E10" s="17">
        <v>0.2</v>
      </c>
      <c r="F10" s="17">
        <v>14.6</v>
      </c>
      <c r="G10" s="25">
        <v>70</v>
      </c>
      <c r="H10" s="64" t="s">
        <v>14</v>
      </c>
    </row>
    <row r="11" spans="1:8" ht="13.5" thickBot="1" x14ac:dyDescent="0.25">
      <c r="A11" s="43" t="s">
        <v>114</v>
      </c>
      <c r="B11" s="42" t="s">
        <v>113</v>
      </c>
      <c r="C11" s="34">
        <v>50</v>
      </c>
      <c r="D11" s="17">
        <v>1.5246029212227632</v>
      </c>
      <c r="E11" s="17">
        <v>4.3876937025375504</v>
      </c>
      <c r="F11" s="17">
        <v>1.4100043454740556</v>
      </c>
      <c r="G11" s="25">
        <v>50.863428591699005</v>
      </c>
      <c r="H11" s="64"/>
    </row>
    <row r="12" spans="1:8" ht="15" customHeight="1" thickBot="1" x14ac:dyDescent="0.25">
      <c r="A12" s="43">
        <v>0</v>
      </c>
      <c r="B12" s="42" t="s">
        <v>93</v>
      </c>
      <c r="C12" s="34">
        <v>200</v>
      </c>
      <c r="D12" s="17">
        <v>0.6</v>
      </c>
      <c r="E12" s="17">
        <v>2</v>
      </c>
      <c r="F12" s="17">
        <v>22</v>
      </c>
      <c r="G12" s="25">
        <v>110</v>
      </c>
      <c r="H12" s="65"/>
    </row>
    <row r="13" spans="1:8" ht="13.5" customHeight="1" thickBot="1" x14ac:dyDescent="0.25">
      <c r="A13" s="128" t="s">
        <v>16</v>
      </c>
      <c r="B13" s="129"/>
      <c r="C13" s="34"/>
      <c r="D13" s="25">
        <f>SUM(D6:D12)</f>
        <v>22.819602921222764</v>
      </c>
      <c r="E13" s="25">
        <f>SUM(E6:E12)</f>
        <v>23.66102703587088</v>
      </c>
      <c r="F13" s="25">
        <f>SUM(F6:F12)</f>
        <v>86.075004345474056</v>
      </c>
      <c r="G13" s="25">
        <f>SUM(G6:G12)</f>
        <v>650.8375952583657</v>
      </c>
      <c r="H13" s="105" t="s">
        <v>90</v>
      </c>
    </row>
    <row r="14" spans="1:8" ht="13.5" thickBot="1" x14ac:dyDescent="0.25">
      <c r="A14" s="126" t="s">
        <v>22</v>
      </c>
      <c r="B14" s="127"/>
      <c r="C14" s="5"/>
      <c r="D14" s="2" t="s">
        <v>45</v>
      </c>
      <c r="E14" s="2" t="s">
        <v>46</v>
      </c>
      <c r="F14" s="1" t="s">
        <v>47</v>
      </c>
      <c r="G14" s="3" t="s">
        <v>48</v>
      </c>
      <c r="H14" s="103" t="s">
        <v>195</v>
      </c>
    </row>
    <row r="16" spans="1:8" x14ac:dyDescent="0.2">
      <c r="A16" s="73"/>
      <c r="B16" s="11"/>
    </row>
    <row r="17" spans="1:8" ht="13.5" thickBot="1" x14ac:dyDescent="0.25">
      <c r="A17" s="70" t="s">
        <v>87</v>
      </c>
      <c r="B17" s="8"/>
      <c r="C17" s="9"/>
      <c r="D17" s="10"/>
      <c r="E17" s="10"/>
      <c r="F17" s="10"/>
      <c r="G17" s="10"/>
      <c r="H17" s="60"/>
    </row>
    <row r="18" spans="1:8" ht="26.25" thickBot="1" x14ac:dyDescent="0.25">
      <c r="A18" s="71" t="s">
        <v>0</v>
      </c>
      <c r="B18" s="31" t="s">
        <v>1</v>
      </c>
      <c r="C18" s="30" t="s">
        <v>2</v>
      </c>
      <c r="D18" s="134" t="s">
        <v>3</v>
      </c>
      <c r="E18" s="135"/>
      <c r="F18" s="136"/>
      <c r="G18" s="31" t="s">
        <v>4</v>
      </c>
      <c r="H18" s="97" t="s">
        <v>5</v>
      </c>
    </row>
    <row r="19" spans="1:8" ht="16.5" customHeight="1" thickBot="1" x14ac:dyDescent="0.25">
      <c r="A19" s="72" t="s">
        <v>6</v>
      </c>
      <c r="B19" s="16" t="s">
        <v>7</v>
      </c>
      <c r="C19" s="32" t="s">
        <v>8</v>
      </c>
      <c r="D19" s="16" t="s">
        <v>9</v>
      </c>
      <c r="E19" s="16" t="s">
        <v>10</v>
      </c>
      <c r="F19" s="16" t="s">
        <v>11</v>
      </c>
      <c r="G19" s="16" t="s">
        <v>12</v>
      </c>
      <c r="H19" s="104" t="s">
        <v>42</v>
      </c>
    </row>
    <row r="20" spans="1:8" ht="13.5" thickBot="1" x14ac:dyDescent="0.25">
      <c r="A20" s="130" t="s">
        <v>17</v>
      </c>
      <c r="B20" s="131"/>
      <c r="C20" s="131"/>
      <c r="D20" s="131"/>
      <c r="E20" s="131"/>
      <c r="F20" s="131"/>
      <c r="G20" s="131"/>
      <c r="H20" s="62"/>
    </row>
    <row r="21" spans="1:8" ht="13.5" thickBot="1" x14ac:dyDescent="0.25">
      <c r="A21" s="43" t="s">
        <v>121</v>
      </c>
      <c r="B21" s="42" t="s">
        <v>212</v>
      </c>
      <c r="C21" s="34" t="s">
        <v>28</v>
      </c>
      <c r="D21" s="17">
        <v>6.11</v>
      </c>
      <c r="E21" s="17">
        <v>2.2800000000000002</v>
      </c>
      <c r="F21" s="17">
        <v>14.610000000000001</v>
      </c>
      <c r="G21" s="25">
        <v>104.74</v>
      </c>
      <c r="H21" s="63"/>
    </row>
    <row r="22" spans="1:8" ht="13.5" thickBot="1" x14ac:dyDescent="0.25">
      <c r="A22" s="43" t="s">
        <v>265</v>
      </c>
      <c r="B22" s="42" t="s">
        <v>266</v>
      </c>
      <c r="C22" s="56">
        <v>80</v>
      </c>
      <c r="D22" s="17">
        <v>9.4799038461538476</v>
      </c>
      <c r="E22" s="17">
        <v>13.995000000000001</v>
      </c>
      <c r="F22" s="17">
        <v>2.5442307692307691</v>
      </c>
      <c r="G22" s="25">
        <v>202.13124999999999</v>
      </c>
      <c r="H22" s="64"/>
    </row>
    <row r="23" spans="1:8" ht="13.5" thickBot="1" x14ac:dyDescent="0.25">
      <c r="A23" s="43" t="s">
        <v>97</v>
      </c>
      <c r="B23" s="46" t="s">
        <v>98</v>
      </c>
      <c r="C23" s="34">
        <v>150</v>
      </c>
      <c r="D23" s="21">
        <v>3.26</v>
      </c>
      <c r="E23" s="21">
        <v>3.81</v>
      </c>
      <c r="F23" s="21">
        <v>24.64</v>
      </c>
      <c r="G23" s="55">
        <v>139.46</v>
      </c>
      <c r="H23" s="64"/>
    </row>
    <row r="24" spans="1:8" ht="13.5" thickBot="1" x14ac:dyDescent="0.25">
      <c r="A24" s="43" t="s">
        <v>79</v>
      </c>
      <c r="B24" s="46" t="s">
        <v>80</v>
      </c>
      <c r="C24" s="34" t="s">
        <v>39</v>
      </c>
      <c r="D24" s="21">
        <v>1.44</v>
      </c>
      <c r="E24" s="21">
        <v>0.2</v>
      </c>
      <c r="F24" s="21">
        <v>9.02</v>
      </c>
      <c r="G24" s="55">
        <v>43.64</v>
      </c>
      <c r="H24" s="64" t="s">
        <v>14</v>
      </c>
    </row>
    <row r="25" spans="1:8" ht="13.5" thickBot="1" x14ac:dyDescent="0.25">
      <c r="A25" s="43" t="s">
        <v>126</v>
      </c>
      <c r="B25" s="42" t="s">
        <v>125</v>
      </c>
      <c r="C25" s="36">
        <v>50</v>
      </c>
      <c r="D25" s="18">
        <v>1.3195080154781649</v>
      </c>
      <c r="E25" s="18">
        <v>3.1407483416252076</v>
      </c>
      <c r="F25" s="18">
        <v>2.252001105583195</v>
      </c>
      <c r="G25" s="35">
        <v>39.436956191265892</v>
      </c>
      <c r="H25" s="64"/>
    </row>
    <row r="26" spans="1:8" ht="13.5" thickBot="1" x14ac:dyDescent="0.25">
      <c r="A26" s="43" t="s">
        <v>127</v>
      </c>
      <c r="B26" s="42" t="s">
        <v>128</v>
      </c>
      <c r="C26" s="34" t="s">
        <v>24</v>
      </c>
      <c r="D26" s="17">
        <v>0.17384615384615384</v>
      </c>
      <c r="E26" s="17">
        <v>4.5641025641025644E-2</v>
      </c>
      <c r="F26" s="17">
        <v>6.4589743589743591</v>
      </c>
      <c r="G26" s="25">
        <v>26.582051282051282</v>
      </c>
      <c r="H26" s="65"/>
    </row>
    <row r="27" spans="1:8" ht="13.5" thickBot="1" x14ac:dyDescent="0.25">
      <c r="A27" s="128" t="s">
        <v>16</v>
      </c>
      <c r="B27" s="129"/>
      <c r="C27" s="34"/>
      <c r="D27" s="25">
        <f>SUM(D21:D26)</f>
        <v>21.783258015478168</v>
      </c>
      <c r="E27" s="25">
        <f>SUM(E21:E26)</f>
        <v>23.471389367266234</v>
      </c>
      <c r="F27" s="25">
        <f>SUM(F21:F26)</f>
        <v>59.525206233788332</v>
      </c>
      <c r="G27" s="25">
        <f>SUM(G21:G26)</f>
        <v>555.99025747331712</v>
      </c>
      <c r="H27" s="105" t="s">
        <v>197</v>
      </c>
    </row>
    <row r="28" spans="1:8" ht="13.5" thickBot="1" x14ac:dyDescent="0.25">
      <c r="A28" s="126" t="s">
        <v>22</v>
      </c>
      <c r="B28" s="127"/>
      <c r="C28" s="5"/>
      <c r="D28" s="2" t="s">
        <v>45</v>
      </c>
      <c r="E28" s="2" t="s">
        <v>46</v>
      </c>
      <c r="F28" s="1" t="s">
        <v>47</v>
      </c>
      <c r="G28" s="3" t="s">
        <v>48</v>
      </c>
      <c r="H28" s="103" t="s">
        <v>195</v>
      </c>
    </row>
    <row r="29" spans="1:8" x14ac:dyDescent="0.2">
      <c r="A29" s="73"/>
      <c r="B29" s="11"/>
    </row>
    <row r="30" spans="1:8" ht="13.5" thickBot="1" x14ac:dyDescent="0.25">
      <c r="A30" s="70" t="s">
        <v>77</v>
      </c>
      <c r="B30" s="8"/>
      <c r="C30" s="9"/>
      <c r="D30" s="10"/>
      <c r="E30" s="10"/>
      <c r="F30" s="10"/>
      <c r="G30" s="10"/>
      <c r="H30" s="60"/>
    </row>
    <row r="31" spans="1:8" ht="26.25" thickBot="1" x14ac:dyDescent="0.25">
      <c r="A31" s="71" t="s">
        <v>0</v>
      </c>
      <c r="B31" s="31" t="s">
        <v>1</v>
      </c>
      <c r="C31" s="30" t="s">
        <v>2</v>
      </c>
      <c r="D31" s="134" t="s">
        <v>3</v>
      </c>
      <c r="E31" s="135"/>
      <c r="F31" s="136"/>
      <c r="G31" s="31" t="s">
        <v>4</v>
      </c>
      <c r="H31" s="97" t="s">
        <v>5</v>
      </c>
    </row>
    <row r="32" spans="1:8" ht="26.25" thickBot="1" x14ac:dyDescent="0.25">
      <c r="A32" s="72" t="s">
        <v>6</v>
      </c>
      <c r="B32" s="16" t="s">
        <v>7</v>
      </c>
      <c r="C32" s="32" t="s">
        <v>8</v>
      </c>
      <c r="D32" s="16" t="s">
        <v>9</v>
      </c>
      <c r="E32" s="16" t="s">
        <v>10</v>
      </c>
      <c r="F32" s="16" t="s">
        <v>11</v>
      </c>
      <c r="G32" s="16" t="s">
        <v>12</v>
      </c>
      <c r="H32" s="104" t="s">
        <v>42</v>
      </c>
    </row>
    <row r="33" spans="1:8" ht="27" customHeight="1" thickBot="1" x14ac:dyDescent="0.25">
      <c r="A33" s="130" t="s">
        <v>17</v>
      </c>
      <c r="B33" s="131"/>
      <c r="C33" s="131"/>
      <c r="D33" s="131"/>
      <c r="E33" s="131"/>
      <c r="F33" s="131"/>
      <c r="G33" s="131"/>
      <c r="H33" s="66"/>
    </row>
    <row r="34" spans="1:8" ht="13.5" thickBot="1" x14ac:dyDescent="0.25">
      <c r="A34" s="43" t="s">
        <v>140</v>
      </c>
      <c r="B34" s="42" t="s">
        <v>205</v>
      </c>
      <c r="C34" s="34" t="s">
        <v>28</v>
      </c>
      <c r="D34" s="17">
        <v>4.8599999999999994</v>
      </c>
      <c r="E34" s="17">
        <v>2.7300000000000004</v>
      </c>
      <c r="F34" s="17">
        <v>9.5</v>
      </c>
      <c r="G34" s="25">
        <v>83.570000000000007</v>
      </c>
      <c r="H34" s="63" t="s">
        <v>213</v>
      </c>
    </row>
    <row r="35" spans="1:8" ht="13.5" thickBot="1" x14ac:dyDescent="0.25">
      <c r="A35" s="43" t="s">
        <v>206</v>
      </c>
      <c r="B35" s="48" t="s">
        <v>207</v>
      </c>
      <c r="C35" s="53">
        <v>70</v>
      </c>
      <c r="D35" s="51">
        <v>12.967500000000001</v>
      </c>
      <c r="E35" s="51">
        <v>13.83375</v>
      </c>
      <c r="F35" s="51">
        <v>4.4450000000000003</v>
      </c>
      <c r="G35" s="54">
        <v>194.74875</v>
      </c>
      <c r="H35" s="64"/>
    </row>
    <row r="36" spans="1:8" ht="13.5" thickBot="1" x14ac:dyDescent="0.25">
      <c r="A36" s="43" t="s">
        <v>64</v>
      </c>
      <c r="B36" s="67" t="s">
        <v>85</v>
      </c>
      <c r="C36" s="53" t="s">
        <v>37</v>
      </c>
      <c r="D36" s="51">
        <v>2.57</v>
      </c>
      <c r="E36" s="51">
        <v>1.4</v>
      </c>
      <c r="F36" s="51">
        <v>26.13</v>
      </c>
      <c r="G36" s="54">
        <v>128.43</v>
      </c>
      <c r="H36" s="64">
        <v>0</v>
      </c>
    </row>
    <row r="37" spans="1:8" ht="13.5" thickBot="1" x14ac:dyDescent="0.25">
      <c r="A37" s="43" t="s">
        <v>214</v>
      </c>
      <c r="B37" s="42" t="s">
        <v>215</v>
      </c>
      <c r="C37" s="34">
        <v>50</v>
      </c>
      <c r="D37" s="17">
        <v>0.60000000000000009</v>
      </c>
      <c r="E37" s="17">
        <v>5.7</v>
      </c>
      <c r="F37" s="17">
        <v>4</v>
      </c>
      <c r="G37" s="25">
        <v>102</v>
      </c>
      <c r="H37" s="64"/>
    </row>
    <row r="38" spans="1:8" ht="13.5" thickBot="1" x14ac:dyDescent="0.25">
      <c r="A38" s="45" t="s">
        <v>148</v>
      </c>
      <c r="B38" s="42" t="s">
        <v>147</v>
      </c>
      <c r="C38" s="34">
        <v>50</v>
      </c>
      <c r="D38" s="17">
        <v>0.52001144431118163</v>
      </c>
      <c r="E38" s="17">
        <v>4.0873573173327769</v>
      </c>
      <c r="F38" s="17">
        <v>2.6547182787627275</v>
      </c>
      <c r="G38" s="25">
        <v>47.944396873223482</v>
      </c>
      <c r="H38" s="64">
        <v>0</v>
      </c>
    </row>
    <row r="39" spans="1:8" ht="13.5" thickBot="1" x14ac:dyDescent="0.25">
      <c r="A39" s="43" t="s">
        <v>40</v>
      </c>
      <c r="B39" s="42" t="s">
        <v>149</v>
      </c>
      <c r="C39" s="34" t="s">
        <v>24</v>
      </c>
      <c r="D39" s="17">
        <v>0.3</v>
      </c>
      <c r="E39" s="17">
        <v>0</v>
      </c>
      <c r="F39" s="17">
        <v>0.9</v>
      </c>
      <c r="G39" s="25">
        <v>5</v>
      </c>
      <c r="H39" s="64">
        <v>0</v>
      </c>
    </row>
    <row r="40" spans="1:8" ht="13.5" thickBot="1" x14ac:dyDescent="0.25">
      <c r="A40" s="43" t="s">
        <v>63</v>
      </c>
      <c r="B40" s="49" t="s">
        <v>62</v>
      </c>
      <c r="C40" s="34" t="s">
        <v>49</v>
      </c>
      <c r="D40" s="22" t="s">
        <v>69</v>
      </c>
      <c r="E40" s="22" t="s">
        <v>70</v>
      </c>
      <c r="F40" s="22">
        <v>7.3</v>
      </c>
      <c r="G40" s="37" t="s">
        <v>71</v>
      </c>
      <c r="H40" s="64" t="s">
        <v>14</v>
      </c>
    </row>
    <row r="41" spans="1:8" ht="13.5" thickBot="1" x14ac:dyDescent="0.25">
      <c r="A41" s="128" t="s">
        <v>16</v>
      </c>
      <c r="B41" s="129"/>
      <c r="C41" s="34"/>
      <c r="D41" s="25">
        <f>SUM(D34:D40)</f>
        <v>21.817511444311183</v>
      </c>
      <c r="E41" s="25">
        <f>SUM(E34:E40)</f>
        <v>27.751107317332774</v>
      </c>
      <c r="F41" s="25">
        <f>SUM(F34:F40)</f>
        <v>54.929718278762728</v>
      </c>
      <c r="G41" s="23">
        <f>SUM(G34:G40)</f>
        <v>561.69314687322355</v>
      </c>
      <c r="H41" s="105" t="s">
        <v>91</v>
      </c>
    </row>
    <row r="42" spans="1:8" ht="13.5" thickBot="1" x14ac:dyDescent="0.25">
      <c r="A42" s="126" t="s">
        <v>22</v>
      </c>
      <c r="B42" s="127"/>
      <c r="C42" s="5"/>
      <c r="D42" s="2" t="s">
        <v>45</v>
      </c>
      <c r="E42" s="2" t="s">
        <v>46</v>
      </c>
      <c r="F42" s="1" t="s">
        <v>47</v>
      </c>
      <c r="G42" s="3" t="s">
        <v>48</v>
      </c>
      <c r="H42" s="103" t="s">
        <v>195</v>
      </c>
    </row>
    <row r="43" spans="1:8" x14ac:dyDescent="0.2">
      <c r="A43" s="73"/>
      <c r="B43" s="11"/>
    </row>
    <row r="44" spans="1:8" ht="13.5" thickBot="1" x14ac:dyDescent="0.25">
      <c r="A44" s="70" t="s">
        <v>88</v>
      </c>
      <c r="B44" s="8"/>
      <c r="C44" s="9"/>
      <c r="D44" s="10"/>
      <c r="E44" s="10"/>
      <c r="F44" s="10"/>
      <c r="G44" s="10"/>
      <c r="H44" s="60"/>
    </row>
    <row r="45" spans="1:8" ht="26.25" thickBot="1" x14ac:dyDescent="0.25">
      <c r="A45" s="71" t="s">
        <v>0</v>
      </c>
      <c r="B45" s="31" t="s">
        <v>1</v>
      </c>
      <c r="C45" s="30" t="s">
        <v>2</v>
      </c>
      <c r="D45" s="134" t="s">
        <v>3</v>
      </c>
      <c r="E45" s="135"/>
      <c r="F45" s="136"/>
      <c r="G45" s="31" t="s">
        <v>4</v>
      </c>
      <c r="H45" s="97" t="s">
        <v>5</v>
      </c>
    </row>
    <row r="46" spans="1:8" ht="26.25" thickBot="1" x14ac:dyDescent="0.25">
      <c r="A46" s="72" t="s">
        <v>6</v>
      </c>
      <c r="B46" s="16" t="s">
        <v>7</v>
      </c>
      <c r="C46" s="32" t="s">
        <v>8</v>
      </c>
      <c r="D46" s="16" t="s">
        <v>9</v>
      </c>
      <c r="E46" s="16" t="s">
        <v>10</v>
      </c>
      <c r="F46" s="16" t="s">
        <v>11</v>
      </c>
      <c r="G46" s="16" t="s">
        <v>12</v>
      </c>
      <c r="H46" s="104" t="s">
        <v>42</v>
      </c>
    </row>
    <row r="47" spans="1:8" ht="13.5" thickBot="1" x14ac:dyDescent="0.25">
      <c r="A47" s="130" t="s">
        <v>17</v>
      </c>
      <c r="B47" s="131"/>
      <c r="C47" s="131"/>
      <c r="D47" s="131"/>
      <c r="E47" s="131"/>
      <c r="F47" s="131"/>
      <c r="G47" s="131"/>
      <c r="H47" s="66"/>
    </row>
    <row r="48" spans="1:8" ht="13.5" thickBot="1" x14ac:dyDescent="0.25">
      <c r="A48" s="43" t="s">
        <v>158</v>
      </c>
      <c r="B48" s="42" t="s">
        <v>216</v>
      </c>
      <c r="C48" s="34" t="s">
        <v>28</v>
      </c>
      <c r="D48" s="17">
        <v>3.9699999999999998</v>
      </c>
      <c r="E48" s="17">
        <v>3.17</v>
      </c>
      <c r="F48" s="17">
        <v>12.48</v>
      </c>
      <c r="G48" s="25">
        <v>92.18</v>
      </c>
      <c r="H48" s="63"/>
    </row>
    <row r="49" spans="1:8" ht="13.5" thickBot="1" x14ac:dyDescent="0.25">
      <c r="A49" s="43" t="s">
        <v>160</v>
      </c>
      <c r="B49" s="42" t="s">
        <v>161</v>
      </c>
      <c r="C49" s="34">
        <v>200</v>
      </c>
      <c r="D49" s="17">
        <v>15.072732620845182</v>
      </c>
      <c r="E49" s="17">
        <v>9.4337248749877443</v>
      </c>
      <c r="F49" s="17">
        <v>60.93878484818773</v>
      </c>
      <c r="G49" s="25">
        <v>384.30795698924726</v>
      </c>
      <c r="H49" s="63" t="s">
        <v>14</v>
      </c>
    </row>
    <row r="50" spans="1:8" ht="13.5" thickBot="1" x14ac:dyDescent="0.25">
      <c r="A50" s="43" t="s">
        <v>38</v>
      </c>
      <c r="B50" s="42" t="s">
        <v>162</v>
      </c>
      <c r="C50" s="34" t="s">
        <v>29</v>
      </c>
      <c r="D50" s="17">
        <v>0.64331122166943067</v>
      </c>
      <c r="E50" s="17">
        <v>3.0998652570480929</v>
      </c>
      <c r="F50" s="17">
        <v>2.1729892205638475</v>
      </c>
      <c r="G50" s="25">
        <v>37.839880458817028</v>
      </c>
      <c r="H50" s="63">
        <v>0</v>
      </c>
    </row>
    <row r="51" spans="1:8" ht="13.5" thickBot="1" x14ac:dyDescent="0.25">
      <c r="A51" s="43">
        <v>0</v>
      </c>
      <c r="B51" s="42" t="s">
        <v>93</v>
      </c>
      <c r="C51" s="34">
        <v>200</v>
      </c>
      <c r="D51" s="17">
        <v>0.6</v>
      </c>
      <c r="E51" s="17">
        <v>2</v>
      </c>
      <c r="F51" s="17">
        <v>22</v>
      </c>
      <c r="G51" s="25">
        <v>110</v>
      </c>
      <c r="H51" s="63"/>
    </row>
    <row r="52" spans="1:8" ht="13.5" thickBot="1" x14ac:dyDescent="0.25">
      <c r="A52" s="43" t="s">
        <v>79</v>
      </c>
      <c r="B52" s="42" t="s">
        <v>80</v>
      </c>
      <c r="C52" s="34" t="s">
        <v>39</v>
      </c>
      <c r="D52" s="17">
        <v>0.72</v>
      </c>
      <c r="E52" s="17">
        <v>0.1</v>
      </c>
      <c r="F52" s="17">
        <v>4.51</v>
      </c>
      <c r="G52" s="25">
        <v>21.82</v>
      </c>
      <c r="H52" s="63" t="s">
        <v>14</v>
      </c>
    </row>
    <row r="53" spans="1:8" ht="13.5" thickBot="1" x14ac:dyDescent="0.25">
      <c r="A53" s="128" t="s">
        <v>16</v>
      </c>
      <c r="B53" s="129"/>
      <c r="C53" s="34"/>
      <c r="D53" s="25">
        <f>SUM(D48:D52)</f>
        <v>21.006043842514615</v>
      </c>
      <c r="E53" s="25">
        <f>SUM(E48:E52)</f>
        <v>17.803590132035836</v>
      </c>
      <c r="F53" s="25">
        <f>SUM(F48:F52)</f>
        <v>102.10177406875158</v>
      </c>
      <c r="G53" s="25">
        <f>SUM(G48:G52)</f>
        <v>646.14783744806437</v>
      </c>
      <c r="H53" s="105" t="s">
        <v>194</v>
      </c>
    </row>
    <row r="54" spans="1:8" ht="13.5" thickBot="1" x14ac:dyDescent="0.25">
      <c r="A54" s="126" t="s">
        <v>22</v>
      </c>
      <c r="B54" s="127"/>
      <c r="C54" s="5"/>
      <c r="D54" s="2" t="s">
        <v>45</v>
      </c>
      <c r="E54" s="2" t="s">
        <v>46</v>
      </c>
      <c r="F54" s="1" t="s">
        <v>47</v>
      </c>
      <c r="G54" s="3" t="s">
        <v>48</v>
      </c>
      <c r="H54" s="103" t="s">
        <v>195</v>
      </c>
    </row>
    <row r="55" spans="1:8" x14ac:dyDescent="0.2">
      <c r="A55" s="73"/>
      <c r="B55" s="11"/>
    </row>
    <row r="56" spans="1:8" ht="13.5" thickBot="1" x14ac:dyDescent="0.25">
      <c r="A56" s="70" t="s">
        <v>78</v>
      </c>
      <c r="B56" s="8"/>
      <c r="C56" s="9"/>
      <c r="D56" s="10"/>
      <c r="E56" s="10"/>
      <c r="F56" s="10"/>
      <c r="G56" s="10"/>
      <c r="H56" s="60"/>
    </row>
    <row r="57" spans="1:8" ht="26.25" thickBot="1" x14ac:dyDescent="0.25">
      <c r="A57" s="71" t="s">
        <v>0</v>
      </c>
      <c r="B57" s="31" t="s">
        <v>1</v>
      </c>
      <c r="C57" s="30" t="s">
        <v>2</v>
      </c>
      <c r="D57" s="134" t="s">
        <v>3</v>
      </c>
      <c r="E57" s="135"/>
      <c r="F57" s="136"/>
      <c r="G57" s="31" t="s">
        <v>4</v>
      </c>
      <c r="H57" s="97" t="s">
        <v>5</v>
      </c>
    </row>
    <row r="58" spans="1:8" ht="26.25" thickBot="1" x14ac:dyDescent="0.25">
      <c r="A58" s="72" t="s">
        <v>6</v>
      </c>
      <c r="B58" s="16" t="s">
        <v>7</v>
      </c>
      <c r="C58" s="32" t="s">
        <v>8</v>
      </c>
      <c r="D58" s="16" t="s">
        <v>9</v>
      </c>
      <c r="E58" s="16" t="s">
        <v>10</v>
      </c>
      <c r="F58" s="16" t="s">
        <v>11</v>
      </c>
      <c r="G58" s="16" t="s">
        <v>12</v>
      </c>
      <c r="H58" s="104" t="s">
        <v>42</v>
      </c>
    </row>
    <row r="59" spans="1:8" ht="13.5" thickBot="1" x14ac:dyDescent="0.25">
      <c r="A59" s="130" t="s">
        <v>17</v>
      </c>
      <c r="B59" s="131"/>
      <c r="C59" s="131"/>
      <c r="D59" s="131"/>
      <c r="E59" s="131"/>
      <c r="F59" s="131"/>
      <c r="G59" s="131"/>
      <c r="H59" s="66"/>
    </row>
    <row r="60" spans="1:8" ht="13.5" thickBot="1" x14ac:dyDescent="0.25">
      <c r="A60" s="43" t="s">
        <v>168</v>
      </c>
      <c r="B60" s="42" t="s">
        <v>169</v>
      </c>
      <c r="C60" s="34" t="s">
        <v>28</v>
      </c>
      <c r="D60" s="17">
        <v>2.1341428571428569</v>
      </c>
      <c r="E60" s="17">
        <v>2.9607142857142859</v>
      </c>
      <c r="F60" s="17">
        <v>10.620857142857142</v>
      </c>
      <c r="G60" s="25">
        <v>75.980285714285714</v>
      </c>
      <c r="H60" s="63">
        <v>0</v>
      </c>
    </row>
    <row r="61" spans="1:8" ht="13.5" thickBot="1" x14ac:dyDescent="0.25">
      <c r="A61" s="43" t="s">
        <v>210</v>
      </c>
      <c r="B61" s="42" t="s">
        <v>209</v>
      </c>
      <c r="C61" s="34">
        <v>100</v>
      </c>
      <c r="D61" s="17">
        <v>9.7000000000000028</v>
      </c>
      <c r="E61" s="17">
        <v>15.550000000000002</v>
      </c>
      <c r="F61" s="17">
        <v>18.475000000000001</v>
      </c>
      <c r="G61" s="25">
        <v>268.23</v>
      </c>
      <c r="H61" s="64"/>
    </row>
    <row r="62" spans="1:8" ht="13.5" thickBot="1" x14ac:dyDescent="0.25">
      <c r="A62" s="43" t="s">
        <v>173</v>
      </c>
      <c r="B62" s="42" t="s">
        <v>172</v>
      </c>
      <c r="C62" s="34" t="s">
        <v>37</v>
      </c>
      <c r="D62" s="17">
        <v>2</v>
      </c>
      <c r="E62" s="17">
        <v>0.3</v>
      </c>
      <c r="F62" s="17">
        <v>17.34</v>
      </c>
      <c r="G62" s="25">
        <v>78.180000000000007</v>
      </c>
      <c r="H62" s="64">
        <v>0</v>
      </c>
    </row>
    <row r="63" spans="1:8" ht="13.5" thickBot="1" x14ac:dyDescent="0.25">
      <c r="A63" s="43" t="s">
        <v>175</v>
      </c>
      <c r="B63" s="42" t="s">
        <v>174</v>
      </c>
      <c r="C63" s="34" t="s">
        <v>29</v>
      </c>
      <c r="D63" s="17">
        <v>0.73</v>
      </c>
      <c r="E63" s="17">
        <v>2.5499999999999998</v>
      </c>
      <c r="F63" s="17">
        <v>4.37</v>
      </c>
      <c r="G63" s="38">
        <v>43.29</v>
      </c>
      <c r="H63" s="64">
        <v>0</v>
      </c>
    </row>
    <row r="64" spans="1:8" ht="13.5" thickBot="1" x14ac:dyDescent="0.25">
      <c r="A64" s="43" t="s">
        <v>79</v>
      </c>
      <c r="B64" s="42" t="s">
        <v>80</v>
      </c>
      <c r="C64" s="34" t="s">
        <v>39</v>
      </c>
      <c r="D64" s="28">
        <v>1.44</v>
      </c>
      <c r="E64" s="28">
        <v>0.2</v>
      </c>
      <c r="F64" s="28">
        <v>9.02</v>
      </c>
      <c r="G64" s="40">
        <v>43.64</v>
      </c>
      <c r="H64" s="64" t="s">
        <v>14</v>
      </c>
    </row>
    <row r="65" spans="1:8" ht="13.5" thickBot="1" x14ac:dyDescent="0.25">
      <c r="A65" s="43" t="s">
        <v>176</v>
      </c>
      <c r="B65" s="50" t="s">
        <v>177</v>
      </c>
      <c r="C65" s="34" t="s">
        <v>24</v>
      </c>
      <c r="D65" s="29">
        <v>0.16</v>
      </c>
      <c r="E65" s="29">
        <v>0.32</v>
      </c>
      <c r="F65" s="29">
        <v>8.8000000000000007</v>
      </c>
      <c r="G65" s="41">
        <v>39.200000000000003</v>
      </c>
      <c r="H65" s="64">
        <v>0</v>
      </c>
    </row>
    <row r="66" spans="1:8" ht="13.5" thickBot="1" x14ac:dyDescent="0.25">
      <c r="A66" s="128" t="s">
        <v>16</v>
      </c>
      <c r="B66" s="129"/>
      <c r="C66" s="34"/>
      <c r="D66" s="25">
        <f>SUM(D60:D65)</f>
        <v>16.16414285714286</v>
      </c>
      <c r="E66" s="25">
        <f>SUM(E60:E65)</f>
        <v>21.880714285714291</v>
      </c>
      <c r="F66" s="25">
        <f>SUM(F60:F65)</f>
        <v>68.625857142857143</v>
      </c>
      <c r="G66" s="25">
        <f>SUM(G60:G65)</f>
        <v>548.52028571428582</v>
      </c>
      <c r="H66" s="105" t="s">
        <v>196</v>
      </c>
    </row>
    <row r="67" spans="1:8" ht="13.5" thickBot="1" x14ac:dyDescent="0.25">
      <c r="A67" s="126" t="s">
        <v>22</v>
      </c>
      <c r="B67" s="127"/>
      <c r="C67" s="5"/>
      <c r="D67" s="2" t="s">
        <v>45</v>
      </c>
      <c r="E67" s="2" t="s">
        <v>46</v>
      </c>
      <c r="F67" s="1" t="s">
        <v>47</v>
      </c>
      <c r="G67" s="3" t="s">
        <v>48</v>
      </c>
      <c r="H67" s="103" t="s">
        <v>195</v>
      </c>
    </row>
  </sheetData>
  <mergeCells count="20">
    <mergeCell ref="A42:B42"/>
    <mergeCell ref="D3:F3"/>
    <mergeCell ref="A5:G5"/>
    <mergeCell ref="A13:B13"/>
    <mergeCell ref="A14:B14"/>
    <mergeCell ref="D18:F18"/>
    <mergeCell ref="A20:G20"/>
    <mergeCell ref="A27:B27"/>
    <mergeCell ref="A28:B28"/>
    <mergeCell ref="D31:F31"/>
    <mergeCell ref="A33:G33"/>
    <mergeCell ref="A41:B41"/>
    <mergeCell ref="A66:B66"/>
    <mergeCell ref="A67:B67"/>
    <mergeCell ref="D45:F45"/>
    <mergeCell ref="A47:G47"/>
    <mergeCell ref="A53:B53"/>
    <mergeCell ref="A54:B54"/>
    <mergeCell ref="D57:F57"/>
    <mergeCell ref="A59:G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5B2C-CBAB-4DCF-A432-040AA10F9C01}">
  <dimension ref="A1:H75"/>
  <sheetViews>
    <sheetView zoomScale="80" zoomScaleNormal="80" workbookViewId="0">
      <selection activeCell="F23" sqref="F23"/>
    </sheetView>
  </sheetViews>
  <sheetFormatPr defaultRowHeight="12.75" x14ac:dyDescent="0.2"/>
  <cols>
    <col min="1" max="1" width="10.28515625" style="6" customWidth="1"/>
    <col min="2" max="2" width="39.57031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10.28515625" style="61" customWidth="1"/>
    <col min="9" max="16384" width="9.140625" style="6"/>
  </cols>
  <sheetData>
    <row r="1" spans="1:8" x14ac:dyDescent="0.2">
      <c r="B1" s="109" t="s">
        <v>235</v>
      </c>
    </row>
    <row r="2" spans="1:8" ht="13.5" thickBot="1" x14ac:dyDescent="0.25">
      <c r="A2" s="70" t="s">
        <v>73</v>
      </c>
      <c r="B2" s="8"/>
      <c r="C2" s="9"/>
      <c r="D2" s="10"/>
      <c r="E2" s="10"/>
      <c r="F2" s="10"/>
      <c r="G2" s="10"/>
      <c r="H2" s="60"/>
    </row>
    <row r="3" spans="1:8" ht="26.25" thickBot="1" x14ac:dyDescent="0.25">
      <c r="A3" s="71" t="s">
        <v>0</v>
      </c>
      <c r="B3" s="31" t="s">
        <v>1</v>
      </c>
      <c r="C3" s="30" t="s">
        <v>2</v>
      </c>
      <c r="D3" s="134" t="s">
        <v>3</v>
      </c>
      <c r="E3" s="135"/>
      <c r="F3" s="136"/>
      <c r="G3" s="31" t="s">
        <v>4</v>
      </c>
      <c r="H3" s="97" t="s">
        <v>5</v>
      </c>
    </row>
    <row r="4" spans="1:8" ht="26.25" thickBot="1" x14ac:dyDescent="0.25">
      <c r="A4" s="72" t="s">
        <v>6</v>
      </c>
      <c r="B4" s="16" t="s">
        <v>7</v>
      </c>
      <c r="C4" s="32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04" t="s">
        <v>42</v>
      </c>
    </row>
    <row r="5" spans="1:8" ht="13.5" thickBot="1" x14ac:dyDescent="0.25">
      <c r="A5" s="130" t="s">
        <v>17</v>
      </c>
      <c r="B5" s="131"/>
      <c r="C5" s="131"/>
      <c r="D5" s="131"/>
      <c r="E5" s="131"/>
      <c r="F5" s="131"/>
      <c r="G5" s="131"/>
      <c r="H5" s="66"/>
    </row>
    <row r="6" spans="1:8" ht="13.5" thickBot="1" x14ac:dyDescent="0.25">
      <c r="A6" s="43" t="s">
        <v>109</v>
      </c>
      <c r="B6" s="42" t="s">
        <v>108</v>
      </c>
      <c r="C6" s="34" t="s">
        <v>27</v>
      </c>
      <c r="D6" s="17">
        <v>3.2749999999999999</v>
      </c>
      <c r="E6" s="17">
        <v>1.9033333333333333</v>
      </c>
      <c r="F6" s="17">
        <v>6.625</v>
      </c>
      <c r="G6" s="25">
        <v>51.874166666666667</v>
      </c>
      <c r="H6" s="63" t="s">
        <v>18</v>
      </c>
    </row>
    <row r="7" spans="1:8" ht="13.5" thickBot="1" x14ac:dyDescent="0.25">
      <c r="A7" s="43" t="s">
        <v>111</v>
      </c>
      <c r="B7" s="42" t="s">
        <v>110</v>
      </c>
      <c r="C7" s="34" t="s">
        <v>50</v>
      </c>
      <c r="D7" s="17">
        <v>11.2</v>
      </c>
      <c r="E7" s="17">
        <v>13.2</v>
      </c>
      <c r="F7" s="17">
        <v>1.52</v>
      </c>
      <c r="G7" s="25">
        <v>169.6</v>
      </c>
      <c r="H7" s="63" t="s">
        <v>82</v>
      </c>
    </row>
    <row r="8" spans="1:8" ht="13.5" thickBot="1" x14ac:dyDescent="0.25">
      <c r="A8" s="43" t="s">
        <v>75</v>
      </c>
      <c r="B8" s="42" t="s">
        <v>61</v>
      </c>
      <c r="C8" s="34">
        <v>100</v>
      </c>
      <c r="D8" s="17">
        <v>3.36</v>
      </c>
      <c r="E8" s="17">
        <v>0.67</v>
      </c>
      <c r="F8" s="17">
        <v>38.299999999999997</v>
      </c>
      <c r="G8" s="25">
        <v>172.8</v>
      </c>
      <c r="H8" s="63">
        <v>0</v>
      </c>
    </row>
    <row r="9" spans="1:8" ht="15" customHeight="1" thickBot="1" x14ac:dyDescent="0.25">
      <c r="A9" s="43" t="s">
        <v>68</v>
      </c>
      <c r="B9" s="42" t="s">
        <v>112</v>
      </c>
      <c r="C9" s="34" t="s">
        <v>34</v>
      </c>
      <c r="D9" s="17">
        <v>0.4</v>
      </c>
      <c r="E9" s="17">
        <v>2</v>
      </c>
      <c r="F9" s="17">
        <v>3.3</v>
      </c>
      <c r="G9" s="25">
        <v>33</v>
      </c>
      <c r="H9" s="64">
        <v>0</v>
      </c>
    </row>
    <row r="10" spans="1:8" ht="13.5" thickBot="1" x14ac:dyDescent="0.25">
      <c r="A10" s="43" t="s">
        <v>63</v>
      </c>
      <c r="B10" s="42" t="s">
        <v>62</v>
      </c>
      <c r="C10" s="34" t="s">
        <v>39</v>
      </c>
      <c r="D10" s="17">
        <v>1.8</v>
      </c>
      <c r="E10" s="17">
        <v>0.2</v>
      </c>
      <c r="F10" s="17">
        <v>14.6</v>
      </c>
      <c r="G10" s="25">
        <v>70</v>
      </c>
      <c r="H10" s="64" t="s">
        <v>14</v>
      </c>
    </row>
    <row r="11" spans="1:8" ht="13.5" thickBot="1" x14ac:dyDescent="0.25">
      <c r="A11" s="43" t="s">
        <v>114</v>
      </c>
      <c r="B11" s="42" t="s">
        <v>113</v>
      </c>
      <c r="C11" s="34">
        <v>50</v>
      </c>
      <c r="D11" s="17">
        <v>1.5246029212227632</v>
      </c>
      <c r="E11" s="17">
        <v>4.3876937025375504</v>
      </c>
      <c r="F11" s="17">
        <v>1.4100043454740556</v>
      </c>
      <c r="G11" s="25">
        <v>50.863428591699005</v>
      </c>
      <c r="H11" s="64"/>
    </row>
    <row r="12" spans="1:8" ht="15" customHeight="1" thickBot="1" x14ac:dyDescent="0.25">
      <c r="A12" s="43">
        <v>0</v>
      </c>
      <c r="B12" s="42" t="s">
        <v>166</v>
      </c>
      <c r="C12" s="34" t="s">
        <v>24</v>
      </c>
      <c r="D12" s="17">
        <v>6</v>
      </c>
      <c r="E12" s="17">
        <v>4</v>
      </c>
      <c r="F12" s="17">
        <v>9</v>
      </c>
      <c r="G12" s="25">
        <v>96</v>
      </c>
      <c r="H12" s="65" t="s">
        <v>18</v>
      </c>
    </row>
    <row r="13" spans="1:8" ht="13.5" customHeight="1" thickBot="1" x14ac:dyDescent="0.25">
      <c r="A13" s="128" t="s">
        <v>16</v>
      </c>
      <c r="B13" s="129"/>
      <c r="C13" s="34"/>
      <c r="D13" s="25">
        <f>SUM(D6:D12)</f>
        <v>27.559602921222762</v>
      </c>
      <c r="E13" s="25">
        <f>SUM(E6:E12)</f>
        <v>26.361027035870883</v>
      </c>
      <c r="F13" s="25">
        <f>SUM(F6:F12)</f>
        <v>74.755004345474035</v>
      </c>
      <c r="G13" s="25">
        <f>SUM(G6:G12)</f>
        <v>644.13759525836576</v>
      </c>
      <c r="H13" s="105" t="s">
        <v>90</v>
      </c>
    </row>
    <row r="14" spans="1:8" ht="13.5" thickBot="1" x14ac:dyDescent="0.25">
      <c r="A14" s="126" t="s">
        <v>22</v>
      </c>
      <c r="B14" s="127"/>
      <c r="C14" s="5"/>
      <c r="D14" s="2" t="s">
        <v>45</v>
      </c>
      <c r="E14" s="2" t="s">
        <v>46</v>
      </c>
      <c r="F14" s="1" t="s">
        <v>47</v>
      </c>
      <c r="G14" s="3" t="s">
        <v>48</v>
      </c>
      <c r="H14" s="103" t="s">
        <v>195</v>
      </c>
    </row>
    <row r="16" spans="1:8" x14ac:dyDescent="0.2">
      <c r="A16" s="73"/>
      <c r="B16" s="11"/>
    </row>
    <row r="17" spans="1:8" ht="13.5" thickBot="1" x14ac:dyDescent="0.25">
      <c r="A17" s="70" t="s">
        <v>87</v>
      </c>
      <c r="B17" s="8"/>
      <c r="C17" s="9"/>
      <c r="D17" s="10"/>
      <c r="E17" s="10"/>
      <c r="F17" s="10"/>
      <c r="G17" s="10"/>
      <c r="H17" s="60"/>
    </row>
    <row r="18" spans="1:8" ht="26.25" thickBot="1" x14ac:dyDescent="0.25">
      <c r="A18" s="71" t="s">
        <v>0</v>
      </c>
      <c r="B18" s="31" t="s">
        <v>1</v>
      </c>
      <c r="C18" s="30" t="s">
        <v>2</v>
      </c>
      <c r="D18" s="134" t="s">
        <v>3</v>
      </c>
      <c r="E18" s="135"/>
      <c r="F18" s="136"/>
      <c r="G18" s="31" t="s">
        <v>4</v>
      </c>
      <c r="H18" s="97" t="s">
        <v>5</v>
      </c>
    </row>
    <row r="19" spans="1:8" ht="16.5" customHeight="1" thickBot="1" x14ac:dyDescent="0.25">
      <c r="A19" s="72" t="s">
        <v>6</v>
      </c>
      <c r="B19" s="16" t="s">
        <v>7</v>
      </c>
      <c r="C19" s="32" t="s">
        <v>8</v>
      </c>
      <c r="D19" s="16" t="s">
        <v>9</v>
      </c>
      <c r="E19" s="16" t="s">
        <v>10</v>
      </c>
      <c r="F19" s="16" t="s">
        <v>11</v>
      </c>
      <c r="G19" s="16" t="s">
        <v>12</v>
      </c>
      <c r="H19" s="104" t="s">
        <v>42</v>
      </c>
    </row>
    <row r="20" spans="1:8" ht="13.5" thickBot="1" x14ac:dyDescent="0.25">
      <c r="A20" s="130" t="s">
        <v>17</v>
      </c>
      <c r="B20" s="131"/>
      <c r="C20" s="131"/>
      <c r="D20" s="131"/>
      <c r="E20" s="131"/>
      <c r="F20" s="131"/>
      <c r="G20" s="131"/>
      <c r="H20" s="62"/>
    </row>
    <row r="21" spans="1:8" ht="13.5" thickBot="1" x14ac:dyDescent="0.25">
      <c r="A21" s="43" t="s">
        <v>121</v>
      </c>
      <c r="B21" s="42" t="s">
        <v>122</v>
      </c>
      <c r="C21" s="34" t="s">
        <v>27</v>
      </c>
      <c r="D21" s="17">
        <v>6.25</v>
      </c>
      <c r="E21" s="17">
        <v>3.2800000000000002</v>
      </c>
      <c r="F21" s="17">
        <v>14.770000000000001</v>
      </c>
      <c r="G21" s="25">
        <v>114.94</v>
      </c>
      <c r="H21" s="63" t="s">
        <v>18</v>
      </c>
    </row>
    <row r="22" spans="1:8" ht="13.5" thickBot="1" x14ac:dyDescent="0.25">
      <c r="A22" s="43" t="s">
        <v>123</v>
      </c>
      <c r="B22" s="42" t="s">
        <v>130</v>
      </c>
      <c r="C22" s="56" t="s">
        <v>34</v>
      </c>
      <c r="D22" s="17">
        <v>9.8999038461538476</v>
      </c>
      <c r="E22" s="17">
        <v>14.095000000000001</v>
      </c>
      <c r="F22" s="17">
        <v>2.7242307692307692</v>
      </c>
      <c r="G22" s="25">
        <v>188.73124999999999</v>
      </c>
      <c r="H22" s="64" t="s">
        <v>15</v>
      </c>
    </row>
    <row r="23" spans="1:8" ht="13.5" thickBot="1" x14ac:dyDescent="0.25">
      <c r="A23" s="43" t="s">
        <v>36</v>
      </c>
      <c r="B23" s="46" t="s">
        <v>124</v>
      </c>
      <c r="C23" s="34">
        <v>150</v>
      </c>
      <c r="D23" s="21">
        <v>3.26</v>
      </c>
      <c r="E23" s="21">
        <v>3.81</v>
      </c>
      <c r="F23" s="21">
        <v>24.64</v>
      </c>
      <c r="G23" s="55">
        <v>139.46</v>
      </c>
      <c r="H23" s="64" t="s">
        <v>18</v>
      </c>
    </row>
    <row r="24" spans="1:8" ht="13.5" thickBot="1" x14ac:dyDescent="0.25">
      <c r="A24" s="43" t="s">
        <v>79</v>
      </c>
      <c r="B24" s="46" t="s">
        <v>80</v>
      </c>
      <c r="C24" s="34" t="s">
        <v>39</v>
      </c>
      <c r="D24" s="21">
        <v>1.44</v>
      </c>
      <c r="E24" s="21">
        <v>0.2</v>
      </c>
      <c r="F24" s="21">
        <v>9.02</v>
      </c>
      <c r="G24" s="55">
        <v>43.64</v>
      </c>
      <c r="H24" s="64" t="s">
        <v>14</v>
      </c>
    </row>
    <row r="25" spans="1:8" ht="13.5" thickBot="1" x14ac:dyDescent="0.25">
      <c r="A25" s="43" t="s">
        <v>126</v>
      </c>
      <c r="B25" s="42" t="s">
        <v>125</v>
      </c>
      <c r="C25" s="36">
        <v>50</v>
      </c>
      <c r="D25" s="18">
        <v>1.3195080154781649</v>
      </c>
      <c r="E25" s="18">
        <v>3.1407483416252076</v>
      </c>
      <c r="F25" s="18">
        <v>2.252001105583195</v>
      </c>
      <c r="G25" s="35">
        <v>39.436956191265892</v>
      </c>
      <c r="H25" s="64"/>
    </row>
    <row r="26" spans="1:8" ht="13.5" thickBot="1" x14ac:dyDescent="0.25">
      <c r="A26" s="43" t="s">
        <v>127</v>
      </c>
      <c r="B26" s="42" t="s">
        <v>128</v>
      </c>
      <c r="C26" s="34" t="s">
        <v>24</v>
      </c>
      <c r="D26" s="17">
        <v>0.17384615384615384</v>
      </c>
      <c r="E26" s="17">
        <v>4.5641025641025644E-2</v>
      </c>
      <c r="F26" s="17">
        <v>6.4589743589743591</v>
      </c>
      <c r="G26" s="25">
        <v>26.582051282051282</v>
      </c>
      <c r="H26" s="65"/>
    </row>
    <row r="27" spans="1:8" ht="13.5" thickBot="1" x14ac:dyDescent="0.25">
      <c r="A27" s="128" t="s">
        <v>16</v>
      </c>
      <c r="B27" s="129"/>
      <c r="C27" s="34"/>
      <c r="D27" s="25">
        <f>SUM(D21:D26)</f>
        <v>22.343258015478163</v>
      </c>
      <c r="E27" s="25">
        <f>SUM(E21:E26)</f>
        <v>24.571389367266232</v>
      </c>
      <c r="F27" s="25">
        <f>SUM(F21:F26)</f>
        <v>59.865206233788321</v>
      </c>
      <c r="G27" s="25">
        <f>SUM(G21:G26)</f>
        <v>552.79025747331707</v>
      </c>
      <c r="H27" s="105" t="s">
        <v>197</v>
      </c>
    </row>
    <row r="28" spans="1:8" ht="13.5" thickBot="1" x14ac:dyDescent="0.25">
      <c r="A28" s="126" t="s">
        <v>22</v>
      </c>
      <c r="B28" s="127"/>
      <c r="C28" s="5"/>
      <c r="D28" s="2" t="s">
        <v>45</v>
      </c>
      <c r="E28" s="2" t="s">
        <v>46</v>
      </c>
      <c r="F28" s="1" t="s">
        <v>47</v>
      </c>
      <c r="G28" s="3" t="s">
        <v>48</v>
      </c>
      <c r="H28" s="103" t="s">
        <v>195</v>
      </c>
    </row>
    <row r="29" spans="1:8" x14ac:dyDescent="0.2">
      <c r="A29" s="73"/>
      <c r="B29" s="11"/>
    </row>
    <row r="30" spans="1:8" ht="13.5" thickBot="1" x14ac:dyDescent="0.25">
      <c r="A30" s="70" t="s">
        <v>77</v>
      </c>
      <c r="B30" s="8"/>
      <c r="C30" s="9"/>
      <c r="D30" s="10"/>
      <c r="E30" s="10"/>
      <c r="F30" s="10"/>
      <c r="G30" s="10"/>
      <c r="H30" s="60"/>
    </row>
    <row r="31" spans="1:8" ht="26.25" thickBot="1" x14ac:dyDescent="0.25">
      <c r="A31" s="71" t="s">
        <v>0</v>
      </c>
      <c r="B31" s="31" t="s">
        <v>1</v>
      </c>
      <c r="C31" s="30" t="s">
        <v>2</v>
      </c>
      <c r="D31" s="134" t="s">
        <v>3</v>
      </c>
      <c r="E31" s="135"/>
      <c r="F31" s="136"/>
      <c r="G31" s="31" t="s">
        <v>4</v>
      </c>
      <c r="H31" s="97" t="s">
        <v>5</v>
      </c>
    </row>
    <row r="32" spans="1:8" ht="26.25" thickBot="1" x14ac:dyDescent="0.25">
      <c r="A32" s="72" t="s">
        <v>6</v>
      </c>
      <c r="B32" s="16" t="s">
        <v>7</v>
      </c>
      <c r="C32" s="32" t="s">
        <v>8</v>
      </c>
      <c r="D32" s="16" t="s">
        <v>9</v>
      </c>
      <c r="E32" s="16" t="s">
        <v>10</v>
      </c>
      <c r="F32" s="16" t="s">
        <v>11</v>
      </c>
      <c r="G32" s="16" t="s">
        <v>12</v>
      </c>
      <c r="H32" s="104" t="s">
        <v>42</v>
      </c>
    </row>
    <row r="33" spans="1:8" ht="27" customHeight="1" thickBot="1" x14ac:dyDescent="0.25">
      <c r="A33" s="130" t="s">
        <v>17</v>
      </c>
      <c r="B33" s="131"/>
      <c r="C33" s="131"/>
      <c r="D33" s="131"/>
      <c r="E33" s="131"/>
      <c r="F33" s="131"/>
      <c r="G33" s="131"/>
      <c r="H33" s="66"/>
    </row>
    <row r="34" spans="1:8" ht="13.5" thickBot="1" x14ac:dyDescent="0.25">
      <c r="A34" s="43" t="s">
        <v>140</v>
      </c>
      <c r="B34" s="42" t="s">
        <v>139</v>
      </c>
      <c r="C34" s="34" t="s">
        <v>27</v>
      </c>
      <c r="D34" s="17">
        <v>4.9999999999999991</v>
      </c>
      <c r="E34" s="17">
        <v>3.7300000000000004</v>
      </c>
      <c r="F34" s="17">
        <v>9.66</v>
      </c>
      <c r="G34" s="25">
        <v>93.77000000000001</v>
      </c>
      <c r="H34" s="63" t="s">
        <v>141</v>
      </c>
    </row>
    <row r="35" spans="1:8" ht="13.5" thickBot="1" x14ac:dyDescent="0.25">
      <c r="A35" s="43" t="s">
        <v>143</v>
      </c>
      <c r="B35" s="48" t="s">
        <v>142</v>
      </c>
      <c r="C35" s="53" t="s">
        <v>50</v>
      </c>
      <c r="D35" s="51">
        <v>8.0699999999999985</v>
      </c>
      <c r="E35" s="51">
        <v>9.3712499999999999</v>
      </c>
      <c r="F35" s="51">
        <v>7.6125000000000007</v>
      </c>
      <c r="G35" s="54">
        <v>147.04624999999999</v>
      </c>
      <c r="H35" s="64" t="s">
        <v>144</v>
      </c>
    </row>
    <row r="36" spans="1:8" ht="13.5" thickBot="1" x14ac:dyDescent="0.25">
      <c r="A36" s="43" t="s">
        <v>64</v>
      </c>
      <c r="B36" s="67" t="s">
        <v>85</v>
      </c>
      <c r="C36" s="53" t="s">
        <v>37</v>
      </c>
      <c r="D36" s="51">
        <v>2.57</v>
      </c>
      <c r="E36" s="51">
        <v>1.4</v>
      </c>
      <c r="F36" s="51">
        <v>26.13</v>
      </c>
      <c r="G36" s="54">
        <v>128.43</v>
      </c>
      <c r="H36" s="64">
        <v>0</v>
      </c>
    </row>
    <row r="37" spans="1:8" ht="13.5" thickBot="1" x14ac:dyDescent="0.25">
      <c r="A37" s="43" t="s">
        <v>146</v>
      </c>
      <c r="B37" s="42" t="s">
        <v>145</v>
      </c>
      <c r="C37" s="34">
        <v>50</v>
      </c>
      <c r="D37" s="17">
        <v>0.60000000000000009</v>
      </c>
      <c r="E37" s="17">
        <v>5.7</v>
      </c>
      <c r="F37" s="17">
        <v>4</v>
      </c>
      <c r="G37" s="25">
        <v>102</v>
      </c>
      <c r="H37" s="64" t="s">
        <v>18</v>
      </c>
    </row>
    <row r="38" spans="1:8" ht="13.5" thickBot="1" x14ac:dyDescent="0.25">
      <c r="A38" s="45" t="s">
        <v>148</v>
      </c>
      <c r="B38" s="42" t="s">
        <v>147</v>
      </c>
      <c r="C38" s="34">
        <v>50</v>
      </c>
      <c r="D38" s="17">
        <v>0.52001144431118163</v>
      </c>
      <c r="E38" s="17">
        <v>4.0873573173327769</v>
      </c>
      <c r="F38" s="17">
        <v>2.6547182787627275</v>
      </c>
      <c r="G38" s="25">
        <v>47.944396873223482</v>
      </c>
      <c r="H38" s="64">
        <v>0</v>
      </c>
    </row>
    <row r="39" spans="1:8" ht="13.5" thickBot="1" x14ac:dyDescent="0.25">
      <c r="A39" s="43" t="s">
        <v>40</v>
      </c>
      <c r="B39" s="42" t="s">
        <v>149</v>
      </c>
      <c r="C39" s="34" t="s">
        <v>24</v>
      </c>
      <c r="D39" s="17">
        <v>0.3</v>
      </c>
      <c r="E39" s="17">
        <v>0</v>
      </c>
      <c r="F39" s="17">
        <v>0.9</v>
      </c>
      <c r="G39" s="25">
        <v>5</v>
      </c>
      <c r="H39" s="64">
        <v>0</v>
      </c>
    </row>
    <row r="40" spans="1:8" ht="13.5" thickBot="1" x14ac:dyDescent="0.25">
      <c r="A40" s="43" t="s">
        <v>63</v>
      </c>
      <c r="B40" s="49" t="s">
        <v>62</v>
      </c>
      <c r="C40" s="34" t="s">
        <v>49</v>
      </c>
      <c r="D40" s="22" t="s">
        <v>69</v>
      </c>
      <c r="E40" s="22" t="s">
        <v>70</v>
      </c>
      <c r="F40" s="22">
        <v>7.3</v>
      </c>
      <c r="G40" s="37" t="s">
        <v>71</v>
      </c>
      <c r="H40" s="64" t="s">
        <v>14</v>
      </c>
    </row>
    <row r="41" spans="1:8" ht="13.5" thickBot="1" x14ac:dyDescent="0.25">
      <c r="A41" s="128" t="s">
        <v>16</v>
      </c>
      <c r="B41" s="129"/>
      <c r="C41" s="34"/>
      <c r="D41" s="25">
        <f>SUM(D34:D40)</f>
        <v>17.060011444311179</v>
      </c>
      <c r="E41" s="25">
        <f>SUM(E34:E40)</f>
        <v>24.288607317332779</v>
      </c>
      <c r="F41" s="25">
        <f>SUM(F34:F40)</f>
        <v>58.257218278762728</v>
      </c>
      <c r="G41" s="23">
        <f>SUM(G34:G40)</f>
        <v>524.1906468732235</v>
      </c>
      <c r="H41" s="105" t="s">
        <v>91</v>
      </c>
    </row>
    <row r="42" spans="1:8" ht="13.5" thickBot="1" x14ac:dyDescent="0.25">
      <c r="A42" s="126" t="s">
        <v>22</v>
      </c>
      <c r="B42" s="127"/>
      <c r="C42" s="5"/>
      <c r="D42" s="2" t="s">
        <v>45</v>
      </c>
      <c r="E42" s="2" t="s">
        <v>46</v>
      </c>
      <c r="F42" s="1" t="s">
        <v>47</v>
      </c>
      <c r="G42" s="3" t="s">
        <v>48</v>
      </c>
      <c r="H42" s="103" t="s">
        <v>195</v>
      </c>
    </row>
    <row r="43" spans="1:8" x14ac:dyDescent="0.2">
      <c r="A43" s="73"/>
      <c r="B43" s="11"/>
    </row>
    <row r="44" spans="1:8" ht="13.5" thickBot="1" x14ac:dyDescent="0.25">
      <c r="A44" s="70" t="s">
        <v>88</v>
      </c>
      <c r="B44" s="8"/>
      <c r="C44" s="9"/>
      <c r="D44" s="10"/>
      <c r="E44" s="10"/>
      <c r="F44" s="10"/>
      <c r="G44" s="10"/>
      <c r="H44" s="60"/>
    </row>
    <row r="45" spans="1:8" ht="26.25" thickBot="1" x14ac:dyDescent="0.25">
      <c r="A45" s="71" t="s">
        <v>0</v>
      </c>
      <c r="B45" s="31" t="s">
        <v>1</v>
      </c>
      <c r="C45" s="30" t="s">
        <v>2</v>
      </c>
      <c r="D45" s="134" t="s">
        <v>3</v>
      </c>
      <c r="E45" s="135"/>
      <c r="F45" s="136"/>
      <c r="G45" s="31" t="s">
        <v>4</v>
      </c>
      <c r="H45" s="97" t="s">
        <v>5</v>
      </c>
    </row>
    <row r="46" spans="1:8" ht="26.25" thickBot="1" x14ac:dyDescent="0.25">
      <c r="A46" s="72" t="s">
        <v>6</v>
      </c>
      <c r="B46" s="16" t="s">
        <v>7</v>
      </c>
      <c r="C46" s="32" t="s">
        <v>8</v>
      </c>
      <c r="D46" s="16" t="s">
        <v>9</v>
      </c>
      <c r="E46" s="16" t="s">
        <v>10</v>
      </c>
      <c r="F46" s="16" t="s">
        <v>11</v>
      </c>
      <c r="G46" s="16" t="s">
        <v>12</v>
      </c>
      <c r="H46" s="104" t="s">
        <v>42</v>
      </c>
    </row>
    <row r="47" spans="1:8" ht="13.5" thickBot="1" x14ac:dyDescent="0.25">
      <c r="A47" s="130" t="s">
        <v>17</v>
      </c>
      <c r="B47" s="131"/>
      <c r="C47" s="131"/>
      <c r="D47" s="131"/>
      <c r="E47" s="131"/>
      <c r="F47" s="131"/>
      <c r="G47" s="131"/>
      <c r="H47" s="66"/>
    </row>
    <row r="48" spans="1:8" ht="13.5" thickBot="1" x14ac:dyDescent="0.25">
      <c r="A48" s="43" t="s">
        <v>158</v>
      </c>
      <c r="B48" s="42" t="s">
        <v>159</v>
      </c>
      <c r="C48" s="34" t="s">
        <v>27</v>
      </c>
      <c r="D48" s="17">
        <v>4.13</v>
      </c>
      <c r="E48" s="17">
        <v>4.67</v>
      </c>
      <c r="F48" s="17">
        <v>12.64</v>
      </c>
      <c r="G48" s="25">
        <v>106.95</v>
      </c>
      <c r="H48" s="63" t="s">
        <v>18</v>
      </c>
    </row>
    <row r="49" spans="1:8" ht="13.5" thickBot="1" x14ac:dyDescent="0.25">
      <c r="A49" s="43" t="s">
        <v>160</v>
      </c>
      <c r="B49" s="42" t="s">
        <v>161</v>
      </c>
      <c r="C49" s="34" t="s">
        <v>28</v>
      </c>
      <c r="D49" s="17">
        <v>11.304549465633885</v>
      </c>
      <c r="E49" s="17">
        <v>7.0752936562408077</v>
      </c>
      <c r="F49" s="17">
        <v>45.704088636140796</v>
      </c>
      <c r="G49" s="25">
        <v>288.23096774193544</v>
      </c>
      <c r="H49" s="63" t="s">
        <v>14</v>
      </c>
    </row>
    <row r="50" spans="1:8" ht="13.5" thickBot="1" x14ac:dyDescent="0.25">
      <c r="A50" s="43" t="s">
        <v>38</v>
      </c>
      <c r="B50" s="42" t="s">
        <v>162</v>
      </c>
      <c r="C50" s="34" t="s">
        <v>29</v>
      </c>
      <c r="D50" s="17">
        <v>0.64331122166943067</v>
      </c>
      <c r="E50" s="17">
        <v>3.0998652570480929</v>
      </c>
      <c r="F50" s="17">
        <v>2.1729892205638475</v>
      </c>
      <c r="G50" s="25">
        <v>37.839880458817028</v>
      </c>
      <c r="H50" s="63">
        <v>0</v>
      </c>
    </row>
    <row r="51" spans="1:8" ht="13.5" thickBot="1" x14ac:dyDescent="0.25">
      <c r="A51" s="43" t="s">
        <v>131</v>
      </c>
      <c r="B51" s="42" t="s">
        <v>132</v>
      </c>
      <c r="C51" s="34" t="s">
        <v>193</v>
      </c>
      <c r="D51" s="17">
        <v>6.3666666666666663</v>
      </c>
      <c r="E51" s="17">
        <v>4.08</v>
      </c>
      <c r="F51" s="17">
        <v>27.773333333333333</v>
      </c>
      <c r="G51" s="25">
        <v>169.36</v>
      </c>
      <c r="H51" s="63" t="s">
        <v>18</v>
      </c>
    </row>
    <row r="52" spans="1:8" ht="13.5" thickBot="1" x14ac:dyDescent="0.25">
      <c r="A52" s="43" t="s">
        <v>79</v>
      </c>
      <c r="B52" s="42" t="s">
        <v>80</v>
      </c>
      <c r="C52" s="34" t="s">
        <v>39</v>
      </c>
      <c r="D52" s="17">
        <v>0.72</v>
      </c>
      <c r="E52" s="17">
        <v>0.1</v>
      </c>
      <c r="F52" s="17">
        <v>4.51</v>
      </c>
      <c r="G52" s="25">
        <v>21.82</v>
      </c>
      <c r="H52" s="63" t="s">
        <v>14</v>
      </c>
    </row>
    <row r="53" spans="1:8" ht="13.5" thickBot="1" x14ac:dyDescent="0.25">
      <c r="A53" s="128" t="s">
        <v>16</v>
      </c>
      <c r="B53" s="129"/>
      <c r="C53" s="34"/>
      <c r="D53" s="25">
        <f>SUM(D48:D52)</f>
        <v>23.164527353969984</v>
      </c>
      <c r="E53" s="25">
        <f>SUM(E48:E52)</f>
        <v>19.025158913288902</v>
      </c>
      <c r="F53" s="25">
        <f>SUM(F48:F52)</f>
        <v>92.800411190037991</v>
      </c>
      <c r="G53" s="25">
        <f>SUM(G48:G52)</f>
        <v>624.2008482007526</v>
      </c>
      <c r="H53" s="105" t="s">
        <v>194</v>
      </c>
    </row>
    <row r="54" spans="1:8" ht="13.5" thickBot="1" x14ac:dyDescent="0.25">
      <c r="A54" s="126" t="s">
        <v>22</v>
      </c>
      <c r="B54" s="127"/>
      <c r="C54" s="5"/>
      <c r="D54" s="2" t="s">
        <v>45</v>
      </c>
      <c r="E54" s="2" t="s">
        <v>46</v>
      </c>
      <c r="F54" s="1" t="s">
        <v>47</v>
      </c>
      <c r="G54" s="3" t="s">
        <v>48</v>
      </c>
      <c r="H54" s="103" t="s">
        <v>195</v>
      </c>
    </row>
    <row r="55" spans="1:8" x14ac:dyDescent="0.2">
      <c r="A55" s="73"/>
      <c r="B55" s="11"/>
    </row>
    <row r="56" spans="1:8" ht="13.5" thickBot="1" x14ac:dyDescent="0.25">
      <c r="A56" s="70" t="s">
        <v>78</v>
      </c>
      <c r="B56" s="8"/>
      <c r="C56" s="9"/>
      <c r="D56" s="10"/>
      <c r="E56" s="10"/>
      <c r="F56" s="10"/>
      <c r="G56" s="10"/>
      <c r="H56" s="60"/>
    </row>
    <row r="57" spans="1:8" ht="26.25" thickBot="1" x14ac:dyDescent="0.25">
      <c r="A57" s="71" t="s">
        <v>0</v>
      </c>
      <c r="B57" s="31" t="s">
        <v>1</v>
      </c>
      <c r="C57" s="30" t="s">
        <v>2</v>
      </c>
      <c r="D57" s="134" t="s">
        <v>3</v>
      </c>
      <c r="E57" s="135"/>
      <c r="F57" s="136"/>
      <c r="G57" s="31" t="s">
        <v>4</v>
      </c>
      <c r="H57" s="97" t="s">
        <v>5</v>
      </c>
    </row>
    <row r="58" spans="1:8" ht="26.25" thickBot="1" x14ac:dyDescent="0.25">
      <c r="A58" s="72" t="s">
        <v>6</v>
      </c>
      <c r="B58" s="16" t="s">
        <v>7</v>
      </c>
      <c r="C58" s="32" t="s">
        <v>8</v>
      </c>
      <c r="D58" s="16" t="s">
        <v>9</v>
      </c>
      <c r="E58" s="16" t="s">
        <v>10</v>
      </c>
      <c r="F58" s="16" t="s">
        <v>11</v>
      </c>
      <c r="G58" s="16" t="s">
        <v>12</v>
      </c>
      <c r="H58" s="104" t="s">
        <v>42</v>
      </c>
    </row>
    <row r="59" spans="1:8" ht="13.5" thickBot="1" x14ac:dyDescent="0.25">
      <c r="A59" s="130" t="s">
        <v>17</v>
      </c>
      <c r="B59" s="131"/>
      <c r="C59" s="131"/>
      <c r="D59" s="131"/>
      <c r="E59" s="131"/>
      <c r="F59" s="131"/>
      <c r="G59" s="131"/>
      <c r="H59" s="66"/>
    </row>
    <row r="60" spans="1:8" ht="13.5" thickBot="1" x14ac:dyDescent="0.25">
      <c r="A60" s="43" t="s">
        <v>168</v>
      </c>
      <c r="B60" s="42" t="s">
        <v>169</v>
      </c>
      <c r="C60" s="34" t="s">
        <v>28</v>
      </c>
      <c r="D60" s="17">
        <v>2.1341428571428569</v>
      </c>
      <c r="E60" s="17">
        <v>2.9607142857142859</v>
      </c>
      <c r="F60" s="17">
        <v>10.620857142857142</v>
      </c>
      <c r="G60" s="25">
        <v>75.980285714285714</v>
      </c>
      <c r="H60" s="63">
        <v>0</v>
      </c>
    </row>
    <row r="61" spans="1:8" ht="13.5" thickBot="1" x14ac:dyDescent="0.25">
      <c r="A61" s="43" t="s">
        <v>171</v>
      </c>
      <c r="B61" s="42" t="s">
        <v>170</v>
      </c>
      <c r="C61" s="34" t="s">
        <v>37</v>
      </c>
      <c r="D61" s="17">
        <v>10.210000000000003</v>
      </c>
      <c r="E61" s="17">
        <v>16.460000000000004</v>
      </c>
      <c r="F61" s="17">
        <v>18.755000000000003</v>
      </c>
      <c r="G61" s="25">
        <v>262.83000000000004</v>
      </c>
      <c r="H61" s="64" t="s">
        <v>15</v>
      </c>
    </row>
    <row r="62" spans="1:8" ht="13.5" thickBot="1" x14ac:dyDescent="0.25">
      <c r="A62" s="43" t="s">
        <v>173</v>
      </c>
      <c r="B62" s="42" t="s">
        <v>172</v>
      </c>
      <c r="C62" s="34" t="s">
        <v>37</v>
      </c>
      <c r="D62" s="17">
        <v>2</v>
      </c>
      <c r="E62" s="17">
        <v>0.3</v>
      </c>
      <c r="F62" s="17">
        <v>17.34</v>
      </c>
      <c r="G62" s="25">
        <v>78.180000000000007</v>
      </c>
      <c r="H62" s="64">
        <v>0</v>
      </c>
    </row>
    <row r="63" spans="1:8" ht="13.5" thickBot="1" x14ac:dyDescent="0.25">
      <c r="A63" s="43" t="s">
        <v>175</v>
      </c>
      <c r="B63" s="42" t="s">
        <v>174</v>
      </c>
      <c r="C63" s="34" t="s">
        <v>29</v>
      </c>
      <c r="D63" s="17">
        <v>0.73</v>
      </c>
      <c r="E63" s="17">
        <v>2.5499999999999998</v>
      </c>
      <c r="F63" s="17">
        <v>4.37</v>
      </c>
      <c r="G63" s="38">
        <v>43.29</v>
      </c>
      <c r="H63" s="64">
        <v>0</v>
      </c>
    </row>
    <row r="64" spans="1:8" ht="13.5" thickBot="1" x14ac:dyDescent="0.25">
      <c r="A64" s="43" t="s">
        <v>79</v>
      </c>
      <c r="B64" s="42" t="s">
        <v>80</v>
      </c>
      <c r="C64" s="34" t="s">
        <v>39</v>
      </c>
      <c r="D64" s="28">
        <v>1.44</v>
      </c>
      <c r="E64" s="28">
        <v>0.2</v>
      </c>
      <c r="F64" s="28">
        <v>9.02</v>
      </c>
      <c r="G64" s="40">
        <v>43.64</v>
      </c>
      <c r="H64" s="64" t="s">
        <v>14</v>
      </c>
    </row>
    <row r="65" spans="1:8" ht="13.5" thickBot="1" x14ac:dyDescent="0.25">
      <c r="A65" s="43" t="s">
        <v>176</v>
      </c>
      <c r="B65" s="50" t="s">
        <v>177</v>
      </c>
      <c r="C65" s="34" t="s">
        <v>24</v>
      </c>
      <c r="D65" s="29">
        <v>0.16</v>
      </c>
      <c r="E65" s="29">
        <v>0.32</v>
      </c>
      <c r="F65" s="29">
        <v>8.8000000000000007</v>
      </c>
      <c r="G65" s="41">
        <v>39.200000000000003</v>
      </c>
      <c r="H65" s="64">
        <v>0</v>
      </c>
    </row>
    <row r="66" spans="1:8" ht="13.5" thickBot="1" x14ac:dyDescent="0.25">
      <c r="A66" s="128" t="s">
        <v>16</v>
      </c>
      <c r="B66" s="129"/>
      <c r="C66" s="34"/>
      <c r="D66" s="25">
        <f>SUM(D60:D65)</f>
        <v>16.674142857142861</v>
      </c>
      <c r="E66" s="25">
        <f>SUM(E60:E65)</f>
        <v>22.790714285714291</v>
      </c>
      <c r="F66" s="25">
        <f>SUM(F60:F65)</f>
        <v>68.905857142857144</v>
      </c>
      <c r="G66" s="25">
        <f>SUM(G60:G65)</f>
        <v>543.12028571428584</v>
      </c>
      <c r="H66" s="105" t="s">
        <v>196</v>
      </c>
    </row>
    <row r="67" spans="1:8" ht="13.5" thickBot="1" x14ac:dyDescent="0.25">
      <c r="A67" s="126" t="s">
        <v>22</v>
      </c>
      <c r="B67" s="127"/>
      <c r="C67" s="5"/>
      <c r="D67" s="2" t="s">
        <v>45</v>
      </c>
      <c r="E67" s="2" t="s">
        <v>46</v>
      </c>
      <c r="F67" s="1" t="s">
        <v>47</v>
      </c>
      <c r="G67" s="3" t="s">
        <v>48</v>
      </c>
      <c r="H67" s="103" t="s">
        <v>195</v>
      </c>
    </row>
    <row r="69" spans="1:8" x14ac:dyDescent="0.2">
      <c r="B69" s="118" t="s">
        <v>251</v>
      </c>
      <c r="C69" s="118"/>
      <c r="D69" s="118"/>
      <c r="E69" s="118"/>
    </row>
    <row r="70" spans="1:8" ht="21" customHeight="1" thickBot="1" x14ac:dyDescent="0.25">
      <c r="B70" s="119"/>
      <c r="C70" s="119"/>
      <c r="D70" s="119"/>
      <c r="E70" s="119"/>
    </row>
    <row r="71" spans="1:8" ht="63.75" thickBot="1" x14ac:dyDescent="0.25">
      <c r="B71" s="120" t="s">
        <v>243</v>
      </c>
      <c r="C71" s="121"/>
      <c r="D71" s="110" t="s">
        <v>244</v>
      </c>
      <c r="E71" s="111" t="s">
        <v>245</v>
      </c>
    </row>
    <row r="72" spans="1:8" ht="17.25" thickTop="1" thickBot="1" x14ac:dyDescent="0.25">
      <c r="B72" s="122" t="s">
        <v>246</v>
      </c>
      <c r="C72" s="123"/>
      <c r="D72" s="112">
        <v>240</v>
      </c>
      <c r="E72" s="113">
        <v>270</v>
      </c>
    </row>
    <row r="73" spans="1:8" ht="16.5" thickBot="1" x14ac:dyDescent="0.25">
      <c r="B73" s="114" t="s">
        <v>247</v>
      </c>
      <c r="C73" s="115"/>
      <c r="D73" s="112">
        <v>225</v>
      </c>
      <c r="E73" s="113">
        <v>298</v>
      </c>
    </row>
    <row r="74" spans="1:8" ht="16.5" thickBot="1" x14ac:dyDescent="0.25">
      <c r="B74" s="114" t="s">
        <v>248</v>
      </c>
      <c r="C74" s="115"/>
      <c r="D74" s="112">
        <v>500</v>
      </c>
      <c r="E74" s="113">
        <v>501</v>
      </c>
    </row>
    <row r="75" spans="1:8" ht="16.5" thickBot="1" x14ac:dyDescent="0.25">
      <c r="B75" s="116" t="s">
        <v>250</v>
      </c>
      <c r="C75" s="117"/>
      <c r="D75" s="112">
        <v>700</v>
      </c>
      <c r="E75" s="113">
        <v>706</v>
      </c>
    </row>
  </sheetData>
  <mergeCells count="26">
    <mergeCell ref="D3:F3"/>
    <mergeCell ref="A5:G5"/>
    <mergeCell ref="A14:B14"/>
    <mergeCell ref="A13:B13"/>
    <mergeCell ref="A67:B67"/>
    <mergeCell ref="A47:G47"/>
    <mergeCell ref="A54:B54"/>
    <mergeCell ref="A42:B42"/>
    <mergeCell ref="D45:F45"/>
    <mergeCell ref="A59:G59"/>
    <mergeCell ref="D57:F57"/>
    <mergeCell ref="A66:B66"/>
    <mergeCell ref="D18:F18"/>
    <mergeCell ref="A53:B53"/>
    <mergeCell ref="A27:B27"/>
    <mergeCell ref="A41:B41"/>
    <mergeCell ref="A33:G33"/>
    <mergeCell ref="A20:G20"/>
    <mergeCell ref="A28:B28"/>
    <mergeCell ref="D31:F31"/>
    <mergeCell ref="B69:E70"/>
    <mergeCell ref="B71:C71"/>
    <mergeCell ref="B72:C72"/>
    <mergeCell ref="B73:C73"/>
    <mergeCell ref="B74:C74"/>
    <mergeCell ref="B75:C7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F87D-8388-4CB6-AA6E-88C06CE63DF3}">
  <dimension ref="A1:H67"/>
  <sheetViews>
    <sheetView zoomScale="80" zoomScaleNormal="80" workbookViewId="0">
      <selection sqref="A1:XFD1"/>
    </sheetView>
  </sheetViews>
  <sheetFormatPr defaultRowHeight="12.75" x14ac:dyDescent="0.2"/>
  <cols>
    <col min="1" max="1" width="10.28515625" style="6" customWidth="1"/>
    <col min="2" max="2" width="39.57031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10.28515625" style="61" customWidth="1"/>
    <col min="9" max="16384" width="9.140625" style="6"/>
  </cols>
  <sheetData>
    <row r="1" spans="1:8" x14ac:dyDescent="0.2">
      <c r="B1" s="109" t="s">
        <v>236</v>
      </c>
    </row>
    <row r="2" spans="1:8" ht="13.5" thickBot="1" x14ac:dyDescent="0.25">
      <c r="A2" s="70" t="s">
        <v>73</v>
      </c>
      <c r="B2" s="8"/>
      <c r="C2" s="9"/>
      <c r="D2" s="10"/>
      <c r="E2" s="10"/>
      <c r="F2" s="10"/>
      <c r="G2" s="10"/>
      <c r="H2" s="60"/>
    </row>
    <row r="3" spans="1:8" ht="26.25" thickBot="1" x14ac:dyDescent="0.25">
      <c r="A3" s="71" t="s">
        <v>0</v>
      </c>
      <c r="B3" s="31" t="s">
        <v>1</v>
      </c>
      <c r="C3" s="30" t="s">
        <v>2</v>
      </c>
      <c r="D3" s="134" t="s">
        <v>3</v>
      </c>
      <c r="E3" s="135"/>
      <c r="F3" s="136"/>
      <c r="G3" s="31" t="s">
        <v>4</v>
      </c>
      <c r="H3" s="97" t="s">
        <v>5</v>
      </c>
    </row>
    <row r="4" spans="1:8" ht="26.25" thickBot="1" x14ac:dyDescent="0.25">
      <c r="A4" s="72" t="s">
        <v>6</v>
      </c>
      <c r="B4" s="16" t="s">
        <v>7</v>
      </c>
      <c r="C4" s="32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04" t="s">
        <v>42</v>
      </c>
    </row>
    <row r="5" spans="1:8" ht="13.5" thickBot="1" x14ac:dyDescent="0.25">
      <c r="A5" s="130" t="s">
        <v>17</v>
      </c>
      <c r="B5" s="131"/>
      <c r="C5" s="131"/>
      <c r="D5" s="131"/>
      <c r="E5" s="131"/>
      <c r="F5" s="131"/>
      <c r="G5" s="131"/>
      <c r="H5" s="66"/>
    </row>
    <row r="6" spans="1:8" ht="13.5" thickBot="1" x14ac:dyDescent="0.25">
      <c r="A6" s="43" t="s">
        <v>109</v>
      </c>
      <c r="B6" s="42" t="s">
        <v>108</v>
      </c>
      <c r="C6" s="34" t="s">
        <v>92</v>
      </c>
      <c r="D6" s="17">
        <v>5.0724999999999998</v>
      </c>
      <c r="E6" s="17">
        <v>2.8666666666666667</v>
      </c>
      <c r="F6" s="17">
        <v>10.935</v>
      </c>
      <c r="G6" s="25">
        <v>82.230416666666656</v>
      </c>
      <c r="H6" s="63" t="s">
        <v>18</v>
      </c>
    </row>
    <row r="7" spans="1:8" ht="13.5" thickBot="1" x14ac:dyDescent="0.25">
      <c r="A7" s="43" t="s">
        <v>111</v>
      </c>
      <c r="B7" s="42" t="s">
        <v>110</v>
      </c>
      <c r="C7" s="34" t="s">
        <v>50</v>
      </c>
      <c r="D7" s="17">
        <v>11.2</v>
      </c>
      <c r="E7" s="17">
        <v>13.2</v>
      </c>
      <c r="F7" s="17">
        <v>1.52</v>
      </c>
      <c r="G7" s="25">
        <v>169.6</v>
      </c>
      <c r="H7" s="63" t="s">
        <v>82</v>
      </c>
    </row>
    <row r="8" spans="1:8" ht="13.5" thickBot="1" x14ac:dyDescent="0.25">
      <c r="A8" s="43" t="s">
        <v>75</v>
      </c>
      <c r="B8" s="42" t="s">
        <v>61</v>
      </c>
      <c r="C8" s="34">
        <v>180</v>
      </c>
      <c r="D8" s="17">
        <v>5.1100000000000003</v>
      </c>
      <c r="E8" s="17">
        <v>1.02</v>
      </c>
      <c r="F8" s="17">
        <v>58.23</v>
      </c>
      <c r="G8" s="25">
        <v>262.66000000000003</v>
      </c>
      <c r="H8" s="63">
        <v>0</v>
      </c>
    </row>
    <row r="9" spans="1:8" ht="15" customHeight="1" thickBot="1" x14ac:dyDescent="0.25">
      <c r="A9" s="43" t="s">
        <v>68</v>
      </c>
      <c r="B9" s="42" t="s">
        <v>112</v>
      </c>
      <c r="C9" s="34" t="s">
        <v>34</v>
      </c>
      <c r="D9" s="17">
        <v>0.4</v>
      </c>
      <c r="E9" s="17">
        <v>2</v>
      </c>
      <c r="F9" s="17">
        <v>3.3</v>
      </c>
      <c r="G9" s="25">
        <v>33</v>
      </c>
      <c r="H9" s="64">
        <v>0</v>
      </c>
    </row>
    <row r="10" spans="1:8" ht="13.5" thickBot="1" x14ac:dyDescent="0.25">
      <c r="A10" s="43" t="s">
        <v>63</v>
      </c>
      <c r="B10" s="42" t="s">
        <v>62</v>
      </c>
      <c r="C10" s="34" t="s">
        <v>39</v>
      </c>
      <c r="D10" s="17">
        <v>1.8</v>
      </c>
      <c r="E10" s="17">
        <v>0.2</v>
      </c>
      <c r="F10" s="17">
        <v>14.6</v>
      </c>
      <c r="G10" s="25">
        <v>70</v>
      </c>
      <c r="H10" s="64" t="s">
        <v>14</v>
      </c>
    </row>
    <row r="11" spans="1:8" ht="13.5" thickBot="1" x14ac:dyDescent="0.25">
      <c r="A11" s="43" t="s">
        <v>114</v>
      </c>
      <c r="B11" s="42" t="s">
        <v>113</v>
      </c>
      <c r="C11" s="34">
        <v>50</v>
      </c>
      <c r="D11" s="17">
        <v>1.5246029212227632</v>
      </c>
      <c r="E11" s="17">
        <v>4.3876937025375504</v>
      </c>
      <c r="F11" s="17">
        <v>1.4100043454740556</v>
      </c>
      <c r="G11" s="25">
        <v>50.863428591699005</v>
      </c>
      <c r="H11" s="64"/>
    </row>
    <row r="12" spans="1:8" ht="15" customHeight="1" thickBot="1" x14ac:dyDescent="0.25">
      <c r="A12" s="43">
        <v>0</v>
      </c>
      <c r="B12" s="42" t="s">
        <v>166</v>
      </c>
      <c r="C12" s="34" t="s">
        <v>24</v>
      </c>
      <c r="D12" s="17">
        <v>6</v>
      </c>
      <c r="E12" s="17">
        <v>4</v>
      </c>
      <c r="F12" s="17">
        <v>9</v>
      </c>
      <c r="G12" s="25">
        <v>96</v>
      </c>
      <c r="H12" s="65" t="s">
        <v>18</v>
      </c>
    </row>
    <row r="13" spans="1:8" ht="13.5" customHeight="1" thickBot="1" x14ac:dyDescent="0.25">
      <c r="A13" s="128" t="s">
        <v>16</v>
      </c>
      <c r="B13" s="129"/>
      <c r="C13" s="34"/>
      <c r="D13" s="25">
        <f>SUM(D6:D12)</f>
        <v>31.107102921222761</v>
      </c>
      <c r="E13" s="25">
        <f>SUM(E6:E12)</f>
        <v>27.674360369204216</v>
      </c>
      <c r="F13" s="25">
        <f>SUM(F6:F12)</f>
        <v>98.995004345474044</v>
      </c>
      <c r="G13" s="25">
        <f>SUM(G6:G12)</f>
        <v>764.35384525836571</v>
      </c>
      <c r="H13" s="105" t="s">
        <v>199</v>
      </c>
    </row>
    <row r="14" spans="1:8" ht="13.5" thickBot="1" x14ac:dyDescent="0.25">
      <c r="A14" s="126" t="s">
        <v>22</v>
      </c>
      <c r="B14" s="127"/>
      <c r="C14" s="5"/>
      <c r="D14" s="105" t="s">
        <v>53</v>
      </c>
      <c r="E14" s="105" t="s">
        <v>54</v>
      </c>
      <c r="F14" s="106" t="s">
        <v>55</v>
      </c>
      <c r="G14" s="107" t="s">
        <v>56</v>
      </c>
      <c r="H14" s="103" t="s">
        <v>195</v>
      </c>
    </row>
    <row r="16" spans="1:8" x14ac:dyDescent="0.2">
      <c r="A16" s="73"/>
      <c r="B16" s="11"/>
    </row>
    <row r="17" spans="1:8" ht="13.5" thickBot="1" x14ac:dyDescent="0.25">
      <c r="A17" s="70" t="s">
        <v>87</v>
      </c>
      <c r="B17" s="8"/>
      <c r="C17" s="9"/>
      <c r="D17" s="10"/>
      <c r="E17" s="10"/>
      <c r="F17" s="10"/>
      <c r="G17" s="10"/>
      <c r="H17" s="60"/>
    </row>
    <row r="18" spans="1:8" ht="26.25" thickBot="1" x14ac:dyDescent="0.25">
      <c r="A18" s="71" t="s">
        <v>0</v>
      </c>
      <c r="B18" s="31" t="s">
        <v>1</v>
      </c>
      <c r="C18" s="30" t="s">
        <v>2</v>
      </c>
      <c r="D18" s="134" t="s">
        <v>3</v>
      </c>
      <c r="E18" s="135"/>
      <c r="F18" s="136"/>
      <c r="G18" s="31" t="s">
        <v>4</v>
      </c>
      <c r="H18" s="97" t="s">
        <v>5</v>
      </c>
    </row>
    <row r="19" spans="1:8" ht="16.5" customHeight="1" thickBot="1" x14ac:dyDescent="0.25">
      <c r="A19" s="72" t="s">
        <v>6</v>
      </c>
      <c r="B19" s="16" t="s">
        <v>7</v>
      </c>
      <c r="C19" s="32" t="s">
        <v>8</v>
      </c>
      <c r="D19" s="16" t="s">
        <v>9</v>
      </c>
      <c r="E19" s="16" t="s">
        <v>10</v>
      </c>
      <c r="F19" s="16" t="s">
        <v>11</v>
      </c>
      <c r="G19" s="16" t="s">
        <v>12</v>
      </c>
      <c r="H19" s="104" t="s">
        <v>42</v>
      </c>
    </row>
    <row r="20" spans="1:8" ht="13.5" thickBot="1" x14ac:dyDescent="0.25">
      <c r="A20" s="130" t="s">
        <v>17</v>
      </c>
      <c r="B20" s="131"/>
      <c r="C20" s="131"/>
      <c r="D20" s="131"/>
      <c r="E20" s="131"/>
      <c r="F20" s="131"/>
      <c r="G20" s="131"/>
      <c r="H20" s="62"/>
    </row>
    <row r="21" spans="1:8" ht="13.5" thickBot="1" x14ac:dyDescent="0.25">
      <c r="A21" s="43" t="s">
        <v>121</v>
      </c>
      <c r="B21" s="42" t="s">
        <v>122</v>
      </c>
      <c r="C21" s="34" t="s">
        <v>52</v>
      </c>
      <c r="D21" s="17">
        <v>10.42</v>
      </c>
      <c r="E21" s="17">
        <v>8.48</v>
      </c>
      <c r="F21" s="17">
        <v>24.62</v>
      </c>
      <c r="G21" s="25">
        <v>218.75</v>
      </c>
      <c r="H21" s="63" t="s">
        <v>18</v>
      </c>
    </row>
    <row r="22" spans="1:8" ht="13.5" thickBot="1" x14ac:dyDescent="0.25">
      <c r="A22" s="43" t="s">
        <v>123</v>
      </c>
      <c r="B22" s="42" t="s">
        <v>130</v>
      </c>
      <c r="C22" s="56">
        <v>100</v>
      </c>
      <c r="D22" s="17">
        <v>12.374879807692309</v>
      </c>
      <c r="E22" s="17">
        <v>17.618749999999999</v>
      </c>
      <c r="F22" s="17">
        <v>3.4052884615384613</v>
      </c>
      <c r="G22" s="25">
        <v>235.91406249999997</v>
      </c>
      <c r="H22" s="64" t="s">
        <v>15</v>
      </c>
    </row>
    <row r="23" spans="1:8" ht="13.5" thickBot="1" x14ac:dyDescent="0.25">
      <c r="A23" s="43" t="s">
        <v>36</v>
      </c>
      <c r="B23" s="46" t="s">
        <v>124</v>
      </c>
      <c r="C23" s="34">
        <v>200</v>
      </c>
      <c r="D23" s="21">
        <v>4.34</v>
      </c>
      <c r="E23" s="21">
        <v>5.08</v>
      </c>
      <c r="F23" s="21">
        <v>31.52</v>
      </c>
      <c r="G23" s="55">
        <v>185.94</v>
      </c>
      <c r="H23" s="64" t="s">
        <v>18</v>
      </c>
    </row>
    <row r="24" spans="1:8" ht="13.5" thickBot="1" x14ac:dyDescent="0.25">
      <c r="A24" s="43" t="s">
        <v>79</v>
      </c>
      <c r="B24" s="46" t="s">
        <v>80</v>
      </c>
      <c r="C24" s="34" t="s">
        <v>51</v>
      </c>
      <c r="D24" s="21">
        <v>2.8</v>
      </c>
      <c r="E24" s="21">
        <v>0.4</v>
      </c>
      <c r="F24" s="21">
        <v>18</v>
      </c>
      <c r="G24" s="55">
        <v>98</v>
      </c>
      <c r="H24" s="64" t="s">
        <v>14</v>
      </c>
    </row>
    <row r="25" spans="1:8" ht="13.5" thickBot="1" x14ac:dyDescent="0.25">
      <c r="A25" s="43" t="s">
        <v>126</v>
      </c>
      <c r="B25" s="42" t="s">
        <v>125</v>
      </c>
      <c r="C25" s="36">
        <v>50</v>
      </c>
      <c r="D25" s="18">
        <v>1.3195080154781649</v>
      </c>
      <c r="E25" s="18">
        <v>3.1407483416252076</v>
      </c>
      <c r="F25" s="18">
        <v>2.252001105583195</v>
      </c>
      <c r="G25" s="35">
        <v>39.436956191265892</v>
      </c>
      <c r="H25" s="64"/>
    </row>
    <row r="26" spans="1:8" ht="13.5" thickBot="1" x14ac:dyDescent="0.25">
      <c r="A26" s="43" t="s">
        <v>127</v>
      </c>
      <c r="B26" s="42" t="s">
        <v>128</v>
      </c>
      <c r="C26" s="34" t="s">
        <v>24</v>
      </c>
      <c r="D26" s="17">
        <v>0.17384615384615384</v>
      </c>
      <c r="E26" s="17">
        <v>4.5641025641025644E-2</v>
      </c>
      <c r="F26" s="17">
        <v>6.4589743589743591</v>
      </c>
      <c r="G26" s="25">
        <v>26.582051282051282</v>
      </c>
      <c r="H26" s="65"/>
    </row>
    <row r="27" spans="1:8" ht="13.5" thickBot="1" x14ac:dyDescent="0.25">
      <c r="A27" s="128" t="s">
        <v>16</v>
      </c>
      <c r="B27" s="129"/>
      <c r="C27" s="34"/>
      <c r="D27" s="25">
        <f>SUM(D21:D26)</f>
        <v>31.428233977016628</v>
      </c>
      <c r="E27" s="25">
        <f>SUM(E21:E26)</f>
        <v>34.765139367266229</v>
      </c>
      <c r="F27" s="25">
        <f>SUM(F21:F26)</f>
        <v>86.256263926096011</v>
      </c>
      <c r="G27" s="25">
        <f>SUM(G21:G26)</f>
        <v>804.62306997331712</v>
      </c>
      <c r="H27" s="103" t="s">
        <v>86</v>
      </c>
    </row>
    <row r="28" spans="1:8" ht="13.5" thickBot="1" x14ac:dyDescent="0.25">
      <c r="A28" s="126" t="s">
        <v>22</v>
      </c>
      <c r="B28" s="127"/>
      <c r="C28" s="5"/>
      <c r="D28" s="105" t="s">
        <v>53</v>
      </c>
      <c r="E28" s="105" t="s">
        <v>54</v>
      </c>
      <c r="F28" s="106" t="s">
        <v>55</v>
      </c>
      <c r="G28" s="107" t="s">
        <v>56</v>
      </c>
      <c r="H28" s="103" t="s">
        <v>195</v>
      </c>
    </row>
    <row r="29" spans="1:8" x14ac:dyDescent="0.2">
      <c r="A29" s="73"/>
      <c r="B29" s="11"/>
    </row>
    <row r="30" spans="1:8" ht="13.5" thickBot="1" x14ac:dyDescent="0.25">
      <c r="A30" s="70" t="s">
        <v>77</v>
      </c>
      <c r="B30" s="8"/>
      <c r="C30" s="9"/>
      <c r="D30" s="10"/>
      <c r="E30" s="10"/>
      <c r="F30" s="10"/>
      <c r="G30" s="10"/>
      <c r="H30" s="60"/>
    </row>
    <row r="31" spans="1:8" ht="26.25" thickBot="1" x14ac:dyDescent="0.25">
      <c r="A31" s="71" t="s">
        <v>0</v>
      </c>
      <c r="B31" s="31" t="s">
        <v>1</v>
      </c>
      <c r="C31" s="30" t="s">
        <v>2</v>
      </c>
      <c r="D31" s="134" t="s">
        <v>3</v>
      </c>
      <c r="E31" s="135"/>
      <c r="F31" s="136"/>
      <c r="G31" s="31" t="s">
        <v>4</v>
      </c>
      <c r="H31" s="97" t="s">
        <v>5</v>
      </c>
    </row>
    <row r="32" spans="1:8" ht="26.25" thickBot="1" x14ac:dyDescent="0.25">
      <c r="A32" s="72" t="s">
        <v>6</v>
      </c>
      <c r="B32" s="16" t="s">
        <v>7</v>
      </c>
      <c r="C32" s="32" t="s">
        <v>8</v>
      </c>
      <c r="D32" s="16" t="s">
        <v>9</v>
      </c>
      <c r="E32" s="16" t="s">
        <v>10</v>
      </c>
      <c r="F32" s="16" t="s">
        <v>11</v>
      </c>
      <c r="G32" s="16" t="s">
        <v>12</v>
      </c>
      <c r="H32" s="104" t="s">
        <v>42</v>
      </c>
    </row>
    <row r="33" spans="1:8" ht="27" customHeight="1" thickBot="1" x14ac:dyDescent="0.25">
      <c r="A33" s="130" t="s">
        <v>17</v>
      </c>
      <c r="B33" s="131"/>
      <c r="C33" s="131"/>
      <c r="D33" s="131"/>
      <c r="E33" s="131"/>
      <c r="F33" s="131"/>
      <c r="G33" s="131"/>
      <c r="H33" s="66"/>
    </row>
    <row r="34" spans="1:8" ht="13.5" thickBot="1" x14ac:dyDescent="0.25">
      <c r="A34" s="43" t="s">
        <v>140</v>
      </c>
      <c r="B34" s="42" t="s">
        <v>139</v>
      </c>
      <c r="C34" s="34" t="s">
        <v>52</v>
      </c>
      <c r="D34" s="17">
        <v>8.8333333333333339</v>
      </c>
      <c r="E34" s="17">
        <v>8.8833333333333329</v>
      </c>
      <c r="F34" s="17">
        <v>16.100000000000001</v>
      </c>
      <c r="G34" s="25">
        <v>181.95</v>
      </c>
      <c r="H34" s="63" t="s">
        <v>141</v>
      </c>
    </row>
    <row r="35" spans="1:8" ht="13.5" thickBot="1" x14ac:dyDescent="0.25">
      <c r="A35" s="43" t="s">
        <v>143</v>
      </c>
      <c r="B35" s="48" t="s">
        <v>142</v>
      </c>
      <c r="C35" s="53">
        <v>70</v>
      </c>
      <c r="D35" s="51">
        <v>9.4149999999999974</v>
      </c>
      <c r="E35" s="51">
        <v>10.933125</v>
      </c>
      <c r="F35" s="51">
        <v>8.8812500000000014</v>
      </c>
      <c r="G35" s="54">
        <v>171.55395833333336</v>
      </c>
      <c r="H35" s="64" t="s">
        <v>144</v>
      </c>
    </row>
    <row r="36" spans="1:8" ht="13.5" thickBot="1" x14ac:dyDescent="0.25">
      <c r="A36" s="43" t="s">
        <v>64</v>
      </c>
      <c r="B36" s="67" t="s">
        <v>85</v>
      </c>
      <c r="C36" s="53">
        <v>180</v>
      </c>
      <c r="D36" s="51">
        <v>4.6259999999999994</v>
      </c>
      <c r="E36" s="51">
        <v>2.5199999999999996</v>
      </c>
      <c r="F36" s="51">
        <v>47.033999999999999</v>
      </c>
      <c r="G36" s="54">
        <v>231.17400000000001</v>
      </c>
      <c r="H36" s="64">
        <v>0</v>
      </c>
    </row>
    <row r="37" spans="1:8" ht="13.5" thickBot="1" x14ac:dyDescent="0.25">
      <c r="A37" s="43" t="s">
        <v>146</v>
      </c>
      <c r="B37" s="42" t="s">
        <v>145</v>
      </c>
      <c r="C37" s="34">
        <v>50</v>
      </c>
      <c r="D37" s="17">
        <v>0.60000000000000009</v>
      </c>
      <c r="E37" s="17">
        <v>5.7</v>
      </c>
      <c r="F37" s="17">
        <v>4</v>
      </c>
      <c r="G37" s="25">
        <v>102</v>
      </c>
      <c r="H37" s="64" t="s">
        <v>18</v>
      </c>
    </row>
    <row r="38" spans="1:8" ht="13.5" thickBot="1" x14ac:dyDescent="0.25">
      <c r="A38" s="45" t="s">
        <v>148</v>
      </c>
      <c r="B38" s="42" t="s">
        <v>147</v>
      </c>
      <c r="C38" s="34">
        <v>50</v>
      </c>
      <c r="D38" s="17">
        <v>0.52001144431118163</v>
      </c>
      <c r="E38" s="17">
        <v>4.0873573173327769</v>
      </c>
      <c r="F38" s="17">
        <v>2.6547182787627275</v>
      </c>
      <c r="G38" s="25">
        <v>47.944396873223482</v>
      </c>
      <c r="H38" s="64">
        <v>0</v>
      </c>
    </row>
    <row r="39" spans="1:8" ht="13.5" thickBot="1" x14ac:dyDescent="0.25">
      <c r="A39" s="43" t="s">
        <v>40</v>
      </c>
      <c r="B39" s="42" t="s">
        <v>149</v>
      </c>
      <c r="C39" s="34" t="s">
        <v>24</v>
      </c>
      <c r="D39" s="17">
        <v>0.3</v>
      </c>
      <c r="E39" s="17">
        <v>0</v>
      </c>
      <c r="F39" s="17">
        <v>0.9</v>
      </c>
      <c r="G39" s="25">
        <v>5</v>
      </c>
      <c r="H39" s="64">
        <v>0</v>
      </c>
    </row>
    <row r="40" spans="1:8" ht="13.5" thickBot="1" x14ac:dyDescent="0.25">
      <c r="A40" s="43" t="s">
        <v>63</v>
      </c>
      <c r="B40" s="49" t="s">
        <v>62</v>
      </c>
      <c r="C40" s="34" t="s">
        <v>39</v>
      </c>
      <c r="D40" s="22">
        <v>1.8</v>
      </c>
      <c r="E40" s="22">
        <v>0.2</v>
      </c>
      <c r="F40" s="22">
        <v>14.6</v>
      </c>
      <c r="G40" s="37">
        <v>70</v>
      </c>
      <c r="H40" s="64" t="s">
        <v>14</v>
      </c>
    </row>
    <row r="41" spans="1:8" ht="13.5" thickBot="1" x14ac:dyDescent="0.25">
      <c r="A41" s="128" t="s">
        <v>16</v>
      </c>
      <c r="B41" s="129"/>
      <c r="C41" s="34"/>
      <c r="D41" s="25">
        <f>SUM(D34:D40)</f>
        <v>26.094344777644515</v>
      </c>
      <c r="E41" s="25">
        <f>SUM(E34:E40)</f>
        <v>32.323815650666113</v>
      </c>
      <c r="F41" s="25">
        <f>SUM(F34:F40)</f>
        <v>94.169968278762738</v>
      </c>
      <c r="G41" s="23">
        <f>SUM(G34:G40)</f>
        <v>809.62235520655679</v>
      </c>
      <c r="H41" s="105" t="s">
        <v>194</v>
      </c>
    </row>
    <row r="42" spans="1:8" ht="13.5" thickBot="1" x14ac:dyDescent="0.25">
      <c r="A42" s="126" t="s">
        <v>22</v>
      </c>
      <c r="B42" s="127"/>
      <c r="C42" s="5"/>
      <c r="D42" s="105" t="s">
        <v>53</v>
      </c>
      <c r="E42" s="105" t="s">
        <v>54</v>
      </c>
      <c r="F42" s="106" t="s">
        <v>55</v>
      </c>
      <c r="G42" s="107" t="s">
        <v>56</v>
      </c>
      <c r="H42" s="103" t="s">
        <v>195</v>
      </c>
    </row>
    <row r="43" spans="1:8" x14ac:dyDescent="0.2">
      <c r="A43" s="73"/>
      <c r="B43" s="11"/>
    </row>
    <row r="44" spans="1:8" ht="13.5" thickBot="1" x14ac:dyDescent="0.25">
      <c r="A44" s="70" t="s">
        <v>88</v>
      </c>
      <c r="B44" s="8"/>
      <c r="C44" s="9"/>
      <c r="D44" s="10"/>
      <c r="E44" s="10"/>
      <c r="F44" s="10"/>
      <c r="G44" s="10"/>
      <c r="H44" s="60"/>
    </row>
    <row r="45" spans="1:8" ht="26.25" thickBot="1" x14ac:dyDescent="0.25">
      <c r="A45" s="71" t="s">
        <v>0</v>
      </c>
      <c r="B45" s="31" t="s">
        <v>1</v>
      </c>
      <c r="C45" s="30" t="s">
        <v>2</v>
      </c>
      <c r="D45" s="134" t="s">
        <v>3</v>
      </c>
      <c r="E45" s="135"/>
      <c r="F45" s="136"/>
      <c r="G45" s="31" t="s">
        <v>4</v>
      </c>
      <c r="H45" s="97" t="s">
        <v>5</v>
      </c>
    </row>
    <row r="46" spans="1:8" ht="26.25" thickBot="1" x14ac:dyDescent="0.25">
      <c r="A46" s="72" t="s">
        <v>6</v>
      </c>
      <c r="B46" s="16" t="s">
        <v>7</v>
      </c>
      <c r="C46" s="32" t="s">
        <v>8</v>
      </c>
      <c r="D46" s="16" t="s">
        <v>9</v>
      </c>
      <c r="E46" s="16" t="s">
        <v>10</v>
      </c>
      <c r="F46" s="16" t="s">
        <v>11</v>
      </c>
      <c r="G46" s="16" t="s">
        <v>12</v>
      </c>
      <c r="H46" s="104" t="s">
        <v>42</v>
      </c>
    </row>
    <row r="47" spans="1:8" ht="13.5" thickBot="1" x14ac:dyDescent="0.25">
      <c r="A47" s="130" t="s">
        <v>17</v>
      </c>
      <c r="B47" s="131"/>
      <c r="C47" s="131"/>
      <c r="D47" s="131"/>
      <c r="E47" s="131"/>
      <c r="F47" s="131"/>
      <c r="G47" s="131"/>
      <c r="H47" s="66"/>
    </row>
    <row r="48" spans="1:8" ht="13.5" thickBot="1" x14ac:dyDescent="0.25">
      <c r="A48" s="43" t="s">
        <v>158</v>
      </c>
      <c r="B48" s="42" t="s">
        <v>159</v>
      </c>
      <c r="C48" s="34" t="s">
        <v>52</v>
      </c>
      <c r="D48" s="17">
        <v>6.6166666666666663</v>
      </c>
      <c r="E48" s="17">
        <v>5.2833333333333332</v>
      </c>
      <c r="F48" s="17">
        <v>20.800000000000004</v>
      </c>
      <c r="G48" s="25">
        <v>153.63333333333338</v>
      </c>
      <c r="H48" s="63" t="s">
        <v>18</v>
      </c>
    </row>
    <row r="49" spans="1:8" ht="13.5" thickBot="1" x14ac:dyDescent="0.25">
      <c r="A49" s="43" t="s">
        <v>160</v>
      </c>
      <c r="B49" s="42" t="s">
        <v>161</v>
      </c>
      <c r="C49" s="34">
        <v>220</v>
      </c>
      <c r="D49" s="17">
        <v>16.580005882929701</v>
      </c>
      <c r="E49" s="17">
        <v>10.37709736248652</v>
      </c>
      <c r="F49" s="17">
        <v>67.032663333006511</v>
      </c>
      <c r="G49" s="25">
        <v>422.73875268817204</v>
      </c>
      <c r="H49" s="63" t="s">
        <v>14</v>
      </c>
    </row>
    <row r="50" spans="1:8" ht="13.5" thickBot="1" x14ac:dyDescent="0.25">
      <c r="A50" s="43" t="s">
        <v>38</v>
      </c>
      <c r="B50" s="42" t="s">
        <v>162</v>
      </c>
      <c r="C50" s="34" t="s">
        <v>29</v>
      </c>
      <c r="D50" s="17">
        <v>0.64331122166943067</v>
      </c>
      <c r="E50" s="17">
        <v>3.0998652570480929</v>
      </c>
      <c r="F50" s="17">
        <v>2.1729892205638475</v>
      </c>
      <c r="G50" s="25">
        <v>37.839880458817028</v>
      </c>
      <c r="H50" s="63">
        <v>0</v>
      </c>
    </row>
    <row r="51" spans="1:8" ht="13.5" thickBot="1" x14ac:dyDescent="0.25">
      <c r="A51" s="43" t="s">
        <v>131</v>
      </c>
      <c r="B51" s="42" t="s">
        <v>132</v>
      </c>
      <c r="C51" s="34" t="s">
        <v>193</v>
      </c>
      <c r="D51" s="17">
        <v>6.3666666666666663</v>
      </c>
      <c r="E51" s="17">
        <v>4.08</v>
      </c>
      <c r="F51" s="17">
        <v>27.773333333333333</v>
      </c>
      <c r="G51" s="25">
        <v>169.36</v>
      </c>
      <c r="H51" s="63" t="s">
        <v>18</v>
      </c>
    </row>
    <row r="52" spans="1:8" ht="13.5" thickBot="1" x14ac:dyDescent="0.25">
      <c r="A52" s="43" t="s">
        <v>79</v>
      </c>
      <c r="B52" s="42" t="s">
        <v>80</v>
      </c>
      <c r="C52" s="34" t="s">
        <v>39</v>
      </c>
      <c r="D52" s="17">
        <v>0.72</v>
      </c>
      <c r="E52" s="17">
        <v>0.1</v>
      </c>
      <c r="F52" s="17">
        <v>4.51</v>
      </c>
      <c r="G52" s="25">
        <v>21.82</v>
      </c>
      <c r="H52" s="63" t="s">
        <v>14</v>
      </c>
    </row>
    <row r="53" spans="1:8" ht="13.5" thickBot="1" x14ac:dyDescent="0.25">
      <c r="A53" s="128" t="s">
        <v>16</v>
      </c>
      <c r="B53" s="129"/>
      <c r="C53" s="34"/>
      <c r="D53" s="25">
        <f>SUM(D48:D52)</f>
        <v>30.926650437932466</v>
      </c>
      <c r="E53" s="108">
        <f>SUM(E48:E52)</f>
        <v>22.940295952867949</v>
      </c>
      <c r="F53" s="25">
        <f>SUM(F48:F52)</f>
        <v>122.28898588690369</v>
      </c>
      <c r="G53" s="25">
        <f>SUM(G48:G52)</f>
        <v>805.39196648032248</v>
      </c>
      <c r="H53" s="105" t="s">
        <v>198</v>
      </c>
    </row>
    <row r="54" spans="1:8" ht="13.5" thickBot="1" x14ac:dyDescent="0.25">
      <c r="A54" s="126" t="s">
        <v>22</v>
      </c>
      <c r="B54" s="127"/>
      <c r="C54" s="5"/>
      <c r="D54" s="105" t="s">
        <v>53</v>
      </c>
      <c r="E54" s="105" t="s">
        <v>54</v>
      </c>
      <c r="F54" s="106" t="s">
        <v>55</v>
      </c>
      <c r="G54" s="107" t="s">
        <v>56</v>
      </c>
      <c r="H54" s="103" t="s">
        <v>195</v>
      </c>
    </row>
    <row r="55" spans="1:8" x14ac:dyDescent="0.2">
      <c r="A55" s="73"/>
      <c r="B55" s="11"/>
    </row>
    <row r="56" spans="1:8" ht="13.5" thickBot="1" x14ac:dyDescent="0.25">
      <c r="A56" s="70" t="s">
        <v>78</v>
      </c>
      <c r="B56" s="8"/>
      <c r="C56" s="9"/>
      <c r="D56" s="10"/>
      <c r="E56" s="10"/>
      <c r="F56" s="10"/>
      <c r="G56" s="10"/>
      <c r="H56" s="60"/>
    </row>
    <row r="57" spans="1:8" ht="26.25" thickBot="1" x14ac:dyDescent="0.25">
      <c r="A57" s="71" t="s">
        <v>0</v>
      </c>
      <c r="B57" s="31" t="s">
        <v>1</v>
      </c>
      <c r="C57" s="30" t="s">
        <v>2</v>
      </c>
      <c r="D57" s="134" t="s">
        <v>3</v>
      </c>
      <c r="E57" s="135"/>
      <c r="F57" s="136"/>
      <c r="G57" s="31" t="s">
        <v>4</v>
      </c>
      <c r="H57" s="97" t="s">
        <v>5</v>
      </c>
    </row>
    <row r="58" spans="1:8" ht="26.25" thickBot="1" x14ac:dyDescent="0.25">
      <c r="A58" s="72" t="s">
        <v>6</v>
      </c>
      <c r="B58" s="16" t="s">
        <v>7</v>
      </c>
      <c r="C58" s="32" t="s">
        <v>8</v>
      </c>
      <c r="D58" s="16" t="s">
        <v>9</v>
      </c>
      <c r="E58" s="16" t="s">
        <v>10</v>
      </c>
      <c r="F58" s="16" t="s">
        <v>11</v>
      </c>
      <c r="G58" s="16" t="s">
        <v>12</v>
      </c>
      <c r="H58" s="104" t="s">
        <v>42</v>
      </c>
    </row>
    <row r="59" spans="1:8" ht="13.5" thickBot="1" x14ac:dyDescent="0.25">
      <c r="A59" s="130" t="s">
        <v>17</v>
      </c>
      <c r="B59" s="131"/>
      <c r="C59" s="131"/>
      <c r="D59" s="131"/>
      <c r="E59" s="131"/>
      <c r="F59" s="131"/>
      <c r="G59" s="131"/>
      <c r="H59" s="66"/>
    </row>
    <row r="60" spans="1:8" ht="13.5" thickBot="1" x14ac:dyDescent="0.25">
      <c r="A60" s="43" t="s">
        <v>168</v>
      </c>
      <c r="B60" s="42" t="s">
        <v>169</v>
      </c>
      <c r="C60" s="34">
        <v>250</v>
      </c>
      <c r="D60" s="17">
        <v>3.5569047619047613</v>
      </c>
      <c r="E60" s="17">
        <v>4.9345238095238093</v>
      </c>
      <c r="F60" s="17">
        <v>17.701428571428568</v>
      </c>
      <c r="G60" s="25">
        <v>126.6338095238095</v>
      </c>
      <c r="H60" s="63">
        <v>0</v>
      </c>
    </row>
    <row r="61" spans="1:8" ht="13.5" thickBot="1" x14ac:dyDescent="0.25">
      <c r="A61" s="43" t="s">
        <v>171</v>
      </c>
      <c r="B61" s="42" t="s">
        <v>170</v>
      </c>
      <c r="C61" s="34" t="s">
        <v>37</v>
      </c>
      <c r="D61" s="17">
        <v>10.210000000000003</v>
      </c>
      <c r="E61" s="17">
        <v>16.460000000000004</v>
      </c>
      <c r="F61" s="17">
        <v>18.755000000000003</v>
      </c>
      <c r="G61" s="25">
        <v>262.83000000000004</v>
      </c>
      <c r="H61" s="64" t="s">
        <v>15</v>
      </c>
    </row>
    <row r="62" spans="1:8" ht="13.5" thickBot="1" x14ac:dyDescent="0.25">
      <c r="A62" s="43" t="s">
        <v>173</v>
      </c>
      <c r="B62" s="42" t="s">
        <v>172</v>
      </c>
      <c r="C62" s="34">
        <v>250</v>
      </c>
      <c r="D62" s="17">
        <v>5</v>
      </c>
      <c r="E62" s="17">
        <v>0.75</v>
      </c>
      <c r="F62" s="17">
        <v>43.35</v>
      </c>
      <c r="G62" s="25">
        <v>195.45</v>
      </c>
      <c r="H62" s="64">
        <v>0</v>
      </c>
    </row>
    <row r="63" spans="1:8" ht="13.5" thickBot="1" x14ac:dyDescent="0.25">
      <c r="A63" s="43" t="s">
        <v>175</v>
      </c>
      <c r="B63" s="42" t="s">
        <v>174</v>
      </c>
      <c r="C63" s="34" t="s">
        <v>29</v>
      </c>
      <c r="D63" s="17">
        <v>0.73</v>
      </c>
      <c r="E63" s="17">
        <v>2.5499999999999998</v>
      </c>
      <c r="F63" s="17">
        <v>4.37</v>
      </c>
      <c r="G63" s="38">
        <v>43.29</v>
      </c>
      <c r="H63" s="64">
        <v>0</v>
      </c>
    </row>
    <row r="64" spans="1:8" ht="13.5" thickBot="1" x14ac:dyDescent="0.25">
      <c r="A64" s="43" t="s">
        <v>79</v>
      </c>
      <c r="B64" s="42" t="s">
        <v>80</v>
      </c>
      <c r="C64" s="34" t="s">
        <v>39</v>
      </c>
      <c r="D64" s="28">
        <v>1.44</v>
      </c>
      <c r="E64" s="28">
        <v>0.2</v>
      </c>
      <c r="F64" s="28">
        <v>9.02</v>
      </c>
      <c r="G64" s="40">
        <v>43.64</v>
      </c>
      <c r="H64" s="64" t="s">
        <v>14</v>
      </c>
    </row>
    <row r="65" spans="1:8" ht="13.5" thickBot="1" x14ac:dyDescent="0.25">
      <c r="A65" s="43" t="s">
        <v>176</v>
      </c>
      <c r="B65" s="50" t="s">
        <v>177</v>
      </c>
      <c r="C65" s="34" t="s">
        <v>24</v>
      </c>
      <c r="D65" s="29">
        <v>0.16</v>
      </c>
      <c r="E65" s="29">
        <v>0.32</v>
      </c>
      <c r="F65" s="29">
        <v>8.8000000000000007</v>
      </c>
      <c r="G65" s="41">
        <v>39.200000000000003</v>
      </c>
      <c r="H65" s="64">
        <v>0</v>
      </c>
    </row>
    <row r="66" spans="1:8" ht="13.5" thickBot="1" x14ac:dyDescent="0.25">
      <c r="A66" s="128" t="s">
        <v>16</v>
      </c>
      <c r="B66" s="129"/>
      <c r="C66" s="34"/>
      <c r="D66" s="25">
        <f>SUM(D60:D65)</f>
        <v>21.096904761904764</v>
      </c>
      <c r="E66" s="25">
        <f>SUM(E60:E65)</f>
        <v>25.214523809523815</v>
      </c>
      <c r="F66" s="25">
        <f>SUM(F60:F65)</f>
        <v>101.99642857142857</v>
      </c>
      <c r="G66" s="25">
        <f>SUM(G60:G65)</f>
        <v>711.0438095238095</v>
      </c>
      <c r="H66" s="105" t="s">
        <v>200</v>
      </c>
    </row>
    <row r="67" spans="1:8" ht="13.5" thickBot="1" x14ac:dyDescent="0.25">
      <c r="A67" s="126" t="s">
        <v>22</v>
      </c>
      <c r="B67" s="127"/>
      <c r="C67" s="5"/>
      <c r="D67" s="105" t="s">
        <v>53</v>
      </c>
      <c r="E67" s="105" t="s">
        <v>54</v>
      </c>
      <c r="F67" s="106" t="s">
        <v>55</v>
      </c>
      <c r="G67" s="107" t="s">
        <v>56</v>
      </c>
      <c r="H67" s="103" t="s">
        <v>195</v>
      </c>
    </row>
  </sheetData>
  <mergeCells count="20">
    <mergeCell ref="A42:B42"/>
    <mergeCell ref="D3:F3"/>
    <mergeCell ref="A5:G5"/>
    <mergeCell ref="A13:B13"/>
    <mergeCell ref="A14:B14"/>
    <mergeCell ref="D18:F18"/>
    <mergeCell ref="A20:G20"/>
    <mergeCell ref="A27:B27"/>
    <mergeCell ref="A28:B28"/>
    <mergeCell ref="D31:F31"/>
    <mergeCell ref="A33:G33"/>
    <mergeCell ref="A41:B41"/>
    <mergeCell ref="A66:B66"/>
    <mergeCell ref="A67:B67"/>
    <mergeCell ref="D45:F45"/>
    <mergeCell ref="A47:G47"/>
    <mergeCell ref="A53:B53"/>
    <mergeCell ref="A54:B54"/>
    <mergeCell ref="D57:F57"/>
    <mergeCell ref="A59:G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86ED-56D0-4D85-B876-4EE6F938309A}">
  <dimension ref="A1:H67"/>
  <sheetViews>
    <sheetView workbookViewId="0">
      <selection sqref="A1:XFD1"/>
    </sheetView>
  </sheetViews>
  <sheetFormatPr defaultRowHeight="12.75" x14ac:dyDescent="0.2"/>
  <cols>
    <col min="1" max="1" width="10.28515625" style="6" customWidth="1"/>
    <col min="2" max="2" width="39.57031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10.28515625" style="61" customWidth="1"/>
    <col min="9" max="16384" width="9.140625" style="6"/>
  </cols>
  <sheetData>
    <row r="1" spans="1:8" x14ac:dyDescent="0.2">
      <c r="B1" s="109" t="s">
        <v>237</v>
      </c>
    </row>
    <row r="2" spans="1:8" ht="13.5" thickBot="1" x14ac:dyDescent="0.25">
      <c r="A2" s="70" t="s">
        <v>73</v>
      </c>
      <c r="B2" s="8"/>
      <c r="C2" s="9"/>
      <c r="D2" s="10"/>
      <c r="E2" s="10"/>
      <c r="F2" s="10"/>
      <c r="G2" s="10"/>
      <c r="H2" s="60"/>
    </row>
    <row r="3" spans="1:8" ht="26.25" thickBot="1" x14ac:dyDescent="0.25">
      <c r="A3" s="71" t="s">
        <v>0</v>
      </c>
      <c r="B3" s="31" t="s">
        <v>1</v>
      </c>
      <c r="C3" s="30" t="s">
        <v>2</v>
      </c>
      <c r="D3" s="134" t="s">
        <v>3</v>
      </c>
      <c r="E3" s="135"/>
      <c r="F3" s="136"/>
      <c r="G3" s="31" t="s">
        <v>4</v>
      </c>
      <c r="H3" s="97" t="s">
        <v>5</v>
      </c>
    </row>
    <row r="4" spans="1:8" ht="26.25" thickBot="1" x14ac:dyDescent="0.25">
      <c r="A4" s="72" t="s">
        <v>6</v>
      </c>
      <c r="B4" s="16" t="s">
        <v>7</v>
      </c>
      <c r="C4" s="32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04" t="s">
        <v>42</v>
      </c>
    </row>
    <row r="5" spans="1:8" ht="13.5" thickBot="1" x14ac:dyDescent="0.25">
      <c r="A5" s="130" t="s">
        <v>17</v>
      </c>
      <c r="B5" s="131"/>
      <c r="C5" s="131"/>
      <c r="D5" s="131"/>
      <c r="E5" s="131"/>
      <c r="F5" s="131"/>
      <c r="G5" s="131"/>
      <c r="H5" s="66"/>
    </row>
    <row r="6" spans="1:8" ht="13.5" thickBot="1" x14ac:dyDescent="0.25">
      <c r="A6" s="43" t="s">
        <v>109</v>
      </c>
      <c r="B6" s="42" t="s">
        <v>108</v>
      </c>
      <c r="C6" s="34" t="s">
        <v>92</v>
      </c>
      <c r="D6" s="17">
        <v>5.0724999999999998</v>
      </c>
      <c r="E6" s="17">
        <v>2.8666666666666667</v>
      </c>
      <c r="F6" s="17">
        <v>10.935</v>
      </c>
      <c r="G6" s="25">
        <v>82.230416666666656</v>
      </c>
      <c r="H6" s="63" t="s">
        <v>18</v>
      </c>
    </row>
    <row r="7" spans="1:8" ht="13.5" thickBot="1" x14ac:dyDescent="0.25">
      <c r="A7" s="43" t="s">
        <v>111</v>
      </c>
      <c r="B7" s="42" t="s">
        <v>110</v>
      </c>
      <c r="C7" s="34">
        <v>90</v>
      </c>
      <c r="D7" s="17">
        <v>16.8</v>
      </c>
      <c r="E7" s="17">
        <v>19.8</v>
      </c>
      <c r="F7" s="17">
        <v>2.2800000000000002</v>
      </c>
      <c r="G7" s="25">
        <v>254.4</v>
      </c>
      <c r="H7" s="63" t="s">
        <v>82</v>
      </c>
    </row>
    <row r="8" spans="1:8" ht="13.5" thickBot="1" x14ac:dyDescent="0.25">
      <c r="A8" s="43" t="s">
        <v>75</v>
      </c>
      <c r="B8" s="42" t="s">
        <v>61</v>
      </c>
      <c r="C8" s="34">
        <v>180</v>
      </c>
      <c r="D8" s="17">
        <v>5.1100000000000003</v>
      </c>
      <c r="E8" s="17">
        <v>1.02</v>
      </c>
      <c r="F8" s="17">
        <v>58.23</v>
      </c>
      <c r="G8" s="25">
        <v>262.66000000000003</v>
      </c>
      <c r="H8" s="63">
        <v>0</v>
      </c>
    </row>
    <row r="9" spans="1:8" ht="15" customHeight="1" thickBot="1" x14ac:dyDescent="0.25">
      <c r="A9" s="43" t="s">
        <v>68</v>
      </c>
      <c r="B9" s="42" t="s">
        <v>112</v>
      </c>
      <c r="C9" s="34" t="s">
        <v>34</v>
      </c>
      <c r="D9" s="17">
        <v>0.4</v>
      </c>
      <c r="E9" s="17">
        <v>2</v>
      </c>
      <c r="F9" s="17">
        <v>3.3</v>
      </c>
      <c r="G9" s="25">
        <v>33</v>
      </c>
      <c r="H9" s="64">
        <v>0</v>
      </c>
    </row>
    <row r="10" spans="1:8" ht="13.5" thickBot="1" x14ac:dyDescent="0.25">
      <c r="A10" s="43" t="s">
        <v>63</v>
      </c>
      <c r="B10" s="42" t="s">
        <v>62</v>
      </c>
      <c r="C10" s="34" t="s">
        <v>39</v>
      </c>
      <c r="D10" s="17">
        <v>1.8</v>
      </c>
      <c r="E10" s="17">
        <v>0.2</v>
      </c>
      <c r="F10" s="17">
        <v>14.6</v>
      </c>
      <c r="G10" s="25">
        <v>70</v>
      </c>
      <c r="H10" s="64" t="s">
        <v>14</v>
      </c>
    </row>
    <row r="11" spans="1:8" ht="13.5" thickBot="1" x14ac:dyDescent="0.25">
      <c r="A11" s="43" t="s">
        <v>114</v>
      </c>
      <c r="B11" s="42" t="s">
        <v>113</v>
      </c>
      <c r="C11" s="34">
        <v>50</v>
      </c>
      <c r="D11" s="17">
        <v>1.5246029212227632</v>
      </c>
      <c r="E11" s="17">
        <v>4.3876937025375504</v>
      </c>
      <c r="F11" s="17">
        <v>1.4100043454740556</v>
      </c>
      <c r="G11" s="25">
        <v>50.863428591699005</v>
      </c>
      <c r="H11" s="64"/>
    </row>
    <row r="12" spans="1:8" ht="15" customHeight="1" thickBot="1" x14ac:dyDescent="0.25">
      <c r="A12" s="43">
        <v>0</v>
      </c>
      <c r="B12" s="42" t="s">
        <v>166</v>
      </c>
      <c r="C12" s="34" t="s">
        <v>24</v>
      </c>
      <c r="D12" s="17">
        <v>6</v>
      </c>
      <c r="E12" s="17">
        <v>4</v>
      </c>
      <c r="F12" s="17">
        <v>9</v>
      </c>
      <c r="G12" s="25">
        <v>96</v>
      </c>
      <c r="H12" s="65" t="s">
        <v>18</v>
      </c>
    </row>
    <row r="13" spans="1:8" ht="13.5" customHeight="1" thickBot="1" x14ac:dyDescent="0.25">
      <c r="A13" s="128" t="s">
        <v>16</v>
      </c>
      <c r="B13" s="129"/>
      <c r="C13" s="34"/>
      <c r="D13" s="25">
        <f>SUM(D6:D12)</f>
        <v>36.707102921222763</v>
      </c>
      <c r="E13" s="25">
        <f>SUM(E6:E12)</f>
        <v>34.274360369204217</v>
      </c>
      <c r="F13" s="25">
        <f>SUM(F6:F12)</f>
        <v>99.755004345474035</v>
      </c>
      <c r="G13" s="25">
        <f>SUM(G6:G12)</f>
        <v>849.15384525836566</v>
      </c>
      <c r="H13" s="105" t="s">
        <v>199</v>
      </c>
    </row>
    <row r="14" spans="1:8" ht="13.5" thickBot="1" x14ac:dyDescent="0.25">
      <c r="A14" s="126" t="s">
        <v>22</v>
      </c>
      <c r="B14" s="127"/>
      <c r="C14" s="5"/>
      <c r="D14" s="105" t="s">
        <v>57</v>
      </c>
      <c r="E14" s="105" t="s">
        <v>58</v>
      </c>
      <c r="F14" s="106" t="s">
        <v>59</v>
      </c>
      <c r="G14" s="107" t="s">
        <v>60</v>
      </c>
      <c r="H14" s="103" t="s">
        <v>195</v>
      </c>
    </row>
    <row r="16" spans="1:8" x14ac:dyDescent="0.2">
      <c r="A16" s="73"/>
      <c r="B16" s="11"/>
    </row>
    <row r="17" spans="1:8" ht="13.5" thickBot="1" x14ac:dyDescent="0.25">
      <c r="A17" s="70" t="s">
        <v>87</v>
      </c>
      <c r="B17" s="8"/>
      <c r="C17" s="9"/>
      <c r="D17" s="10"/>
      <c r="E17" s="10"/>
      <c r="F17" s="10"/>
      <c r="G17" s="10"/>
      <c r="H17" s="60"/>
    </row>
    <row r="18" spans="1:8" ht="26.25" thickBot="1" x14ac:dyDescent="0.25">
      <c r="A18" s="71" t="s">
        <v>0</v>
      </c>
      <c r="B18" s="31" t="s">
        <v>1</v>
      </c>
      <c r="C18" s="30" t="s">
        <v>2</v>
      </c>
      <c r="D18" s="134" t="s">
        <v>3</v>
      </c>
      <c r="E18" s="135"/>
      <c r="F18" s="136"/>
      <c r="G18" s="31" t="s">
        <v>4</v>
      </c>
      <c r="H18" s="97" t="s">
        <v>5</v>
      </c>
    </row>
    <row r="19" spans="1:8" ht="16.5" customHeight="1" thickBot="1" x14ac:dyDescent="0.25">
      <c r="A19" s="72" t="s">
        <v>6</v>
      </c>
      <c r="B19" s="16" t="s">
        <v>7</v>
      </c>
      <c r="C19" s="32" t="s">
        <v>8</v>
      </c>
      <c r="D19" s="16" t="s">
        <v>9</v>
      </c>
      <c r="E19" s="16" t="s">
        <v>10</v>
      </c>
      <c r="F19" s="16" t="s">
        <v>11</v>
      </c>
      <c r="G19" s="16" t="s">
        <v>12</v>
      </c>
      <c r="H19" s="104" t="s">
        <v>42</v>
      </c>
    </row>
    <row r="20" spans="1:8" ht="13.5" thickBot="1" x14ac:dyDescent="0.25">
      <c r="A20" s="130" t="s">
        <v>17</v>
      </c>
      <c r="B20" s="131"/>
      <c r="C20" s="131"/>
      <c r="D20" s="131"/>
      <c r="E20" s="131"/>
      <c r="F20" s="131"/>
      <c r="G20" s="131"/>
      <c r="H20" s="62"/>
    </row>
    <row r="21" spans="1:8" ht="13.5" thickBot="1" x14ac:dyDescent="0.25">
      <c r="A21" s="43" t="s">
        <v>121</v>
      </c>
      <c r="B21" s="42" t="s">
        <v>122</v>
      </c>
      <c r="C21" s="34" t="s">
        <v>52</v>
      </c>
      <c r="D21" s="17">
        <v>10.42</v>
      </c>
      <c r="E21" s="17">
        <v>8.48</v>
      </c>
      <c r="F21" s="17">
        <v>24.62</v>
      </c>
      <c r="G21" s="25">
        <v>218.75</v>
      </c>
      <c r="H21" s="63" t="s">
        <v>18</v>
      </c>
    </row>
    <row r="22" spans="1:8" ht="13.5" thickBot="1" x14ac:dyDescent="0.25">
      <c r="A22" s="43" t="s">
        <v>123</v>
      </c>
      <c r="B22" s="42" t="s">
        <v>130</v>
      </c>
      <c r="C22" s="56">
        <v>100</v>
      </c>
      <c r="D22" s="17">
        <v>12.374879807692309</v>
      </c>
      <c r="E22" s="17">
        <v>17.618749999999999</v>
      </c>
      <c r="F22" s="17">
        <v>3.4052884615384613</v>
      </c>
      <c r="G22" s="25">
        <v>235.91406249999997</v>
      </c>
      <c r="H22" s="64" t="s">
        <v>15</v>
      </c>
    </row>
    <row r="23" spans="1:8" ht="13.5" thickBot="1" x14ac:dyDescent="0.25">
      <c r="A23" s="43" t="s">
        <v>36</v>
      </c>
      <c r="B23" s="46" t="s">
        <v>124</v>
      </c>
      <c r="C23" s="34">
        <v>220</v>
      </c>
      <c r="D23" s="21">
        <v>4.774</v>
      </c>
      <c r="E23" s="21">
        <v>5.588000000000001</v>
      </c>
      <c r="F23" s="21">
        <v>36</v>
      </c>
      <c r="G23" s="55">
        <v>204.53400000000005</v>
      </c>
      <c r="H23" s="64" t="s">
        <v>18</v>
      </c>
    </row>
    <row r="24" spans="1:8" ht="13.5" thickBot="1" x14ac:dyDescent="0.25">
      <c r="A24" s="43" t="s">
        <v>79</v>
      </c>
      <c r="B24" s="46" t="s">
        <v>80</v>
      </c>
      <c r="C24" s="34" t="s">
        <v>51</v>
      </c>
      <c r="D24" s="21">
        <v>2.8</v>
      </c>
      <c r="E24" s="21">
        <v>0.4</v>
      </c>
      <c r="F24" s="21">
        <v>18</v>
      </c>
      <c r="G24" s="55">
        <v>98</v>
      </c>
      <c r="H24" s="64" t="s">
        <v>14</v>
      </c>
    </row>
    <row r="25" spans="1:8" ht="13.5" thickBot="1" x14ac:dyDescent="0.25">
      <c r="A25" s="43" t="s">
        <v>126</v>
      </c>
      <c r="B25" s="42" t="s">
        <v>125</v>
      </c>
      <c r="C25" s="36">
        <v>50</v>
      </c>
      <c r="D25" s="18">
        <v>1.3195080154781649</v>
      </c>
      <c r="E25" s="18">
        <v>3.1407483416252076</v>
      </c>
      <c r="F25" s="18">
        <v>2.252001105583195</v>
      </c>
      <c r="G25" s="35">
        <v>39.436956191265892</v>
      </c>
      <c r="H25" s="64"/>
    </row>
    <row r="26" spans="1:8" ht="13.5" thickBot="1" x14ac:dyDescent="0.25">
      <c r="A26" s="43" t="s">
        <v>127</v>
      </c>
      <c r="B26" s="42" t="s">
        <v>128</v>
      </c>
      <c r="C26" s="34" t="s">
        <v>24</v>
      </c>
      <c r="D26" s="17">
        <v>0.17384615384615384</v>
      </c>
      <c r="E26" s="17">
        <v>4.5641025641025644E-2</v>
      </c>
      <c r="F26" s="17">
        <v>6.4589743589743591</v>
      </c>
      <c r="G26" s="25">
        <v>26.582051282051282</v>
      </c>
      <c r="H26" s="65"/>
    </row>
    <row r="27" spans="1:8" ht="13.5" thickBot="1" x14ac:dyDescent="0.25">
      <c r="A27" s="128" t="s">
        <v>16</v>
      </c>
      <c r="B27" s="129"/>
      <c r="C27" s="34"/>
      <c r="D27" s="25">
        <f>SUM(D21:D26)</f>
        <v>31.862233977016629</v>
      </c>
      <c r="E27" s="25">
        <f>SUM(E21:E26)</f>
        <v>35.273139367266232</v>
      </c>
      <c r="F27" s="25">
        <f>SUM(F21:F26)</f>
        <v>90.736263926096015</v>
      </c>
      <c r="G27" s="25">
        <f>SUM(G21:G26)</f>
        <v>823.21706997331717</v>
      </c>
      <c r="H27" s="103" t="s">
        <v>201</v>
      </c>
    </row>
    <row r="28" spans="1:8" ht="13.5" thickBot="1" x14ac:dyDescent="0.25">
      <c r="A28" s="126" t="s">
        <v>22</v>
      </c>
      <c r="B28" s="127"/>
      <c r="C28" s="5"/>
      <c r="D28" s="105" t="s">
        <v>57</v>
      </c>
      <c r="E28" s="105" t="s">
        <v>58</v>
      </c>
      <c r="F28" s="106" t="s">
        <v>59</v>
      </c>
      <c r="G28" s="107" t="s">
        <v>60</v>
      </c>
      <c r="H28" s="103" t="s">
        <v>195</v>
      </c>
    </row>
    <row r="29" spans="1:8" x14ac:dyDescent="0.2">
      <c r="A29" s="73"/>
      <c r="B29" s="11"/>
    </row>
    <row r="30" spans="1:8" ht="13.5" thickBot="1" x14ac:dyDescent="0.25">
      <c r="A30" s="70" t="s">
        <v>77</v>
      </c>
      <c r="B30" s="8"/>
      <c r="C30" s="9"/>
      <c r="D30" s="10"/>
      <c r="E30" s="10"/>
      <c r="F30" s="10"/>
      <c r="G30" s="10"/>
      <c r="H30" s="60"/>
    </row>
    <row r="31" spans="1:8" ht="26.25" thickBot="1" x14ac:dyDescent="0.25">
      <c r="A31" s="71" t="s">
        <v>0</v>
      </c>
      <c r="B31" s="31" t="s">
        <v>1</v>
      </c>
      <c r="C31" s="30" t="s">
        <v>2</v>
      </c>
      <c r="D31" s="134" t="s">
        <v>3</v>
      </c>
      <c r="E31" s="135"/>
      <c r="F31" s="136"/>
      <c r="G31" s="31" t="s">
        <v>4</v>
      </c>
      <c r="H31" s="97" t="s">
        <v>5</v>
      </c>
    </row>
    <row r="32" spans="1:8" ht="26.25" thickBot="1" x14ac:dyDescent="0.25">
      <c r="A32" s="72" t="s">
        <v>6</v>
      </c>
      <c r="B32" s="16" t="s">
        <v>7</v>
      </c>
      <c r="C32" s="32" t="s">
        <v>8</v>
      </c>
      <c r="D32" s="16" t="s">
        <v>9</v>
      </c>
      <c r="E32" s="16" t="s">
        <v>10</v>
      </c>
      <c r="F32" s="16" t="s">
        <v>11</v>
      </c>
      <c r="G32" s="16" t="s">
        <v>12</v>
      </c>
      <c r="H32" s="104" t="s">
        <v>42</v>
      </c>
    </row>
    <row r="33" spans="1:8" ht="27" customHeight="1" thickBot="1" x14ac:dyDescent="0.25">
      <c r="A33" s="130" t="s">
        <v>17</v>
      </c>
      <c r="B33" s="131"/>
      <c r="C33" s="131"/>
      <c r="D33" s="131"/>
      <c r="E33" s="131"/>
      <c r="F33" s="131"/>
      <c r="G33" s="131"/>
      <c r="H33" s="66"/>
    </row>
    <row r="34" spans="1:8" ht="13.5" thickBot="1" x14ac:dyDescent="0.25">
      <c r="A34" s="43" t="s">
        <v>140</v>
      </c>
      <c r="B34" s="42" t="s">
        <v>139</v>
      </c>
      <c r="C34" s="34" t="s">
        <v>52</v>
      </c>
      <c r="D34" s="17">
        <v>8.8333333333333339</v>
      </c>
      <c r="E34" s="17">
        <v>8.8833333333333329</v>
      </c>
      <c r="F34" s="17">
        <v>16.100000000000001</v>
      </c>
      <c r="G34" s="25">
        <v>181.95</v>
      </c>
      <c r="H34" s="63" t="s">
        <v>141</v>
      </c>
    </row>
    <row r="35" spans="1:8" ht="13.5" thickBot="1" x14ac:dyDescent="0.25">
      <c r="A35" s="43" t="s">
        <v>143</v>
      </c>
      <c r="B35" s="48" t="s">
        <v>142</v>
      </c>
      <c r="C35" s="53">
        <v>70</v>
      </c>
      <c r="D35" s="51">
        <v>9.4149999999999974</v>
      </c>
      <c r="E35" s="51">
        <v>10.933125</v>
      </c>
      <c r="F35" s="51">
        <v>8.8812500000000014</v>
      </c>
      <c r="G35" s="54">
        <v>171.55395833333336</v>
      </c>
      <c r="H35" s="64" t="s">
        <v>144</v>
      </c>
    </row>
    <row r="36" spans="1:8" ht="13.5" thickBot="1" x14ac:dyDescent="0.25">
      <c r="A36" s="43" t="s">
        <v>64</v>
      </c>
      <c r="B36" s="67" t="s">
        <v>85</v>
      </c>
      <c r="C36" s="53">
        <v>200</v>
      </c>
      <c r="D36" s="51">
        <v>5.3969999999999994</v>
      </c>
      <c r="E36" s="51">
        <v>2.9399999999999995</v>
      </c>
      <c r="F36" s="51">
        <v>54.872999999999998</v>
      </c>
      <c r="G36" s="54">
        <v>269.70300000000003</v>
      </c>
      <c r="H36" s="64">
        <v>0</v>
      </c>
    </row>
    <row r="37" spans="1:8" ht="13.5" thickBot="1" x14ac:dyDescent="0.25">
      <c r="A37" s="43" t="s">
        <v>146</v>
      </c>
      <c r="B37" s="42" t="s">
        <v>145</v>
      </c>
      <c r="C37" s="34">
        <v>50</v>
      </c>
      <c r="D37" s="17">
        <v>0.60000000000000009</v>
      </c>
      <c r="E37" s="17">
        <v>5.7</v>
      </c>
      <c r="F37" s="17">
        <v>4</v>
      </c>
      <c r="G37" s="25">
        <v>102</v>
      </c>
      <c r="H37" s="64" t="s">
        <v>18</v>
      </c>
    </row>
    <row r="38" spans="1:8" ht="13.5" thickBot="1" x14ac:dyDescent="0.25">
      <c r="A38" s="45" t="s">
        <v>148</v>
      </c>
      <c r="B38" s="42" t="s">
        <v>147</v>
      </c>
      <c r="C38" s="34">
        <v>50</v>
      </c>
      <c r="D38" s="17">
        <v>0.52001144431118163</v>
      </c>
      <c r="E38" s="17">
        <v>4.0873573173327769</v>
      </c>
      <c r="F38" s="17">
        <v>2.6547182787627275</v>
      </c>
      <c r="G38" s="25">
        <v>47.944396873223482</v>
      </c>
      <c r="H38" s="64">
        <v>0</v>
      </c>
    </row>
    <row r="39" spans="1:8" ht="13.5" thickBot="1" x14ac:dyDescent="0.25">
      <c r="A39" s="43" t="s">
        <v>40</v>
      </c>
      <c r="B39" s="42" t="s">
        <v>149</v>
      </c>
      <c r="C39" s="34" t="s">
        <v>24</v>
      </c>
      <c r="D39" s="17">
        <v>0.3</v>
      </c>
      <c r="E39" s="17">
        <v>0</v>
      </c>
      <c r="F39" s="17">
        <v>0.9</v>
      </c>
      <c r="G39" s="25">
        <v>5</v>
      </c>
      <c r="H39" s="64">
        <v>0</v>
      </c>
    </row>
    <row r="40" spans="1:8" ht="13.5" thickBot="1" x14ac:dyDescent="0.25">
      <c r="A40" s="43" t="s">
        <v>63</v>
      </c>
      <c r="B40" s="49" t="s">
        <v>62</v>
      </c>
      <c r="C40" s="34" t="s">
        <v>39</v>
      </c>
      <c r="D40" s="22">
        <v>1.8</v>
      </c>
      <c r="E40" s="22">
        <v>0.2</v>
      </c>
      <c r="F40" s="22">
        <v>14.6</v>
      </c>
      <c r="G40" s="37">
        <v>70</v>
      </c>
      <c r="H40" s="64" t="s">
        <v>14</v>
      </c>
    </row>
    <row r="41" spans="1:8" ht="13.5" thickBot="1" x14ac:dyDescent="0.25">
      <c r="A41" s="128" t="s">
        <v>16</v>
      </c>
      <c r="B41" s="129"/>
      <c r="C41" s="34"/>
      <c r="D41" s="25">
        <f>SUM(D34:D40)</f>
        <v>26.865344777644513</v>
      </c>
      <c r="E41" s="25">
        <f>SUM(E34:E40)</f>
        <v>32.743815650666114</v>
      </c>
      <c r="F41" s="25">
        <f>SUM(F34:F40)</f>
        <v>102.00896827876274</v>
      </c>
      <c r="G41" s="23">
        <f>SUM(G34:G40)</f>
        <v>848.1513552065569</v>
      </c>
      <c r="H41" s="105" t="s">
        <v>194</v>
      </c>
    </row>
    <row r="42" spans="1:8" ht="13.5" thickBot="1" x14ac:dyDescent="0.25">
      <c r="A42" s="126" t="s">
        <v>22</v>
      </c>
      <c r="B42" s="127"/>
      <c r="C42" s="5"/>
      <c r="D42" s="105" t="s">
        <v>57</v>
      </c>
      <c r="E42" s="105" t="s">
        <v>58</v>
      </c>
      <c r="F42" s="106" t="s">
        <v>59</v>
      </c>
      <c r="G42" s="107" t="s">
        <v>60</v>
      </c>
      <c r="H42" s="103" t="s">
        <v>195</v>
      </c>
    </row>
    <row r="43" spans="1:8" x14ac:dyDescent="0.2">
      <c r="A43" s="73"/>
      <c r="B43" s="11"/>
    </row>
    <row r="44" spans="1:8" ht="13.5" thickBot="1" x14ac:dyDescent="0.25">
      <c r="A44" s="70" t="s">
        <v>88</v>
      </c>
      <c r="B44" s="8"/>
      <c r="C44" s="9"/>
      <c r="D44" s="10"/>
      <c r="E44" s="10"/>
      <c r="F44" s="10"/>
      <c r="G44" s="10"/>
      <c r="H44" s="60"/>
    </row>
    <row r="45" spans="1:8" ht="26.25" thickBot="1" x14ac:dyDescent="0.25">
      <c r="A45" s="71" t="s">
        <v>0</v>
      </c>
      <c r="B45" s="31" t="s">
        <v>1</v>
      </c>
      <c r="C45" s="30" t="s">
        <v>2</v>
      </c>
      <c r="D45" s="134" t="s">
        <v>3</v>
      </c>
      <c r="E45" s="135"/>
      <c r="F45" s="136"/>
      <c r="G45" s="31" t="s">
        <v>4</v>
      </c>
      <c r="H45" s="97" t="s">
        <v>5</v>
      </c>
    </row>
    <row r="46" spans="1:8" ht="26.25" thickBot="1" x14ac:dyDescent="0.25">
      <c r="A46" s="72" t="s">
        <v>6</v>
      </c>
      <c r="B46" s="16" t="s">
        <v>7</v>
      </c>
      <c r="C46" s="32" t="s">
        <v>8</v>
      </c>
      <c r="D46" s="16" t="s">
        <v>9</v>
      </c>
      <c r="E46" s="16" t="s">
        <v>10</v>
      </c>
      <c r="F46" s="16" t="s">
        <v>11</v>
      </c>
      <c r="G46" s="16" t="s">
        <v>12</v>
      </c>
      <c r="H46" s="104" t="s">
        <v>42</v>
      </c>
    </row>
    <row r="47" spans="1:8" ht="13.5" thickBot="1" x14ac:dyDescent="0.25">
      <c r="A47" s="130" t="s">
        <v>17</v>
      </c>
      <c r="B47" s="131"/>
      <c r="C47" s="131"/>
      <c r="D47" s="131"/>
      <c r="E47" s="131"/>
      <c r="F47" s="131"/>
      <c r="G47" s="131"/>
      <c r="H47" s="66"/>
    </row>
    <row r="48" spans="1:8" ht="13.5" thickBot="1" x14ac:dyDescent="0.25">
      <c r="A48" s="43" t="s">
        <v>158</v>
      </c>
      <c r="B48" s="42" t="s">
        <v>159</v>
      </c>
      <c r="C48" s="34" t="s">
        <v>52</v>
      </c>
      <c r="D48" s="17">
        <v>6.6166666666666663</v>
      </c>
      <c r="E48" s="17">
        <v>5.2833333333333332</v>
      </c>
      <c r="F48" s="17">
        <v>20.800000000000004</v>
      </c>
      <c r="G48" s="25">
        <v>153.63333333333338</v>
      </c>
      <c r="H48" s="63" t="s">
        <v>18</v>
      </c>
    </row>
    <row r="49" spans="1:8" ht="13.5" thickBot="1" x14ac:dyDescent="0.25">
      <c r="A49" s="43" t="s">
        <v>160</v>
      </c>
      <c r="B49" s="42" t="s">
        <v>161</v>
      </c>
      <c r="C49" s="34">
        <v>250</v>
      </c>
      <c r="D49" s="17">
        <v>18.84091577605648</v>
      </c>
      <c r="E49" s="17">
        <v>15</v>
      </c>
      <c r="F49" s="17">
        <v>76.173481060234664</v>
      </c>
      <c r="G49" s="25">
        <v>480.38494623655913</v>
      </c>
      <c r="H49" s="63" t="s">
        <v>14</v>
      </c>
    </row>
    <row r="50" spans="1:8" ht="13.5" thickBot="1" x14ac:dyDescent="0.25">
      <c r="A50" s="43" t="s">
        <v>38</v>
      </c>
      <c r="B50" s="42" t="s">
        <v>162</v>
      </c>
      <c r="C50" s="34" t="s">
        <v>29</v>
      </c>
      <c r="D50" s="17">
        <v>0.64331122166943067</v>
      </c>
      <c r="E50" s="17">
        <v>3.0998652570480929</v>
      </c>
      <c r="F50" s="17">
        <v>2.1729892205638475</v>
      </c>
      <c r="G50" s="25">
        <v>37.839880458817028</v>
      </c>
      <c r="H50" s="63">
        <v>0</v>
      </c>
    </row>
    <row r="51" spans="1:8" ht="13.5" thickBot="1" x14ac:dyDescent="0.25">
      <c r="A51" s="43" t="s">
        <v>131</v>
      </c>
      <c r="B51" s="42" t="s">
        <v>132</v>
      </c>
      <c r="C51" s="34" t="s">
        <v>193</v>
      </c>
      <c r="D51" s="17">
        <v>6.3666666666666663</v>
      </c>
      <c r="E51" s="17">
        <v>4.08</v>
      </c>
      <c r="F51" s="17">
        <v>27.773333333333333</v>
      </c>
      <c r="G51" s="25">
        <v>169.36</v>
      </c>
      <c r="H51" s="63" t="s">
        <v>18</v>
      </c>
    </row>
    <row r="52" spans="1:8" ht="13.5" thickBot="1" x14ac:dyDescent="0.25">
      <c r="A52" s="43" t="s">
        <v>79</v>
      </c>
      <c r="B52" s="42" t="s">
        <v>80</v>
      </c>
      <c r="C52" s="34" t="s">
        <v>39</v>
      </c>
      <c r="D52" s="17">
        <v>0.72</v>
      </c>
      <c r="E52" s="17">
        <v>0.1</v>
      </c>
      <c r="F52" s="17">
        <v>4.51</v>
      </c>
      <c r="G52" s="25">
        <v>21.82</v>
      </c>
      <c r="H52" s="63" t="s">
        <v>14</v>
      </c>
    </row>
    <row r="53" spans="1:8" ht="13.5" thickBot="1" x14ac:dyDescent="0.25">
      <c r="A53" s="128" t="s">
        <v>16</v>
      </c>
      <c r="B53" s="129"/>
      <c r="C53" s="34"/>
      <c r="D53" s="25">
        <f>SUM(D48:D52)</f>
        <v>33.187560331059245</v>
      </c>
      <c r="E53" s="108">
        <f>SUM(E48:E52)</f>
        <v>27.563198590381425</v>
      </c>
      <c r="F53" s="25">
        <f>SUM(F48:F52)</f>
        <v>131.42980361413183</v>
      </c>
      <c r="G53" s="25">
        <f>SUM(G48:G52)</f>
        <v>863.03816002870951</v>
      </c>
      <c r="H53" s="105" t="s">
        <v>202</v>
      </c>
    </row>
    <row r="54" spans="1:8" ht="13.5" thickBot="1" x14ac:dyDescent="0.25">
      <c r="A54" s="126" t="s">
        <v>22</v>
      </c>
      <c r="B54" s="127"/>
      <c r="C54" s="5"/>
      <c r="D54" s="105" t="s">
        <v>57</v>
      </c>
      <c r="E54" s="105" t="s">
        <v>58</v>
      </c>
      <c r="F54" s="106" t="s">
        <v>59</v>
      </c>
      <c r="G54" s="107" t="s">
        <v>60</v>
      </c>
      <c r="H54" s="103" t="s">
        <v>195</v>
      </c>
    </row>
    <row r="55" spans="1:8" x14ac:dyDescent="0.2">
      <c r="A55" s="73"/>
      <c r="B55" s="11"/>
    </row>
    <row r="56" spans="1:8" ht="13.5" thickBot="1" x14ac:dyDescent="0.25">
      <c r="A56" s="70" t="s">
        <v>78</v>
      </c>
      <c r="B56" s="8"/>
      <c r="C56" s="9"/>
      <c r="D56" s="10"/>
      <c r="E56" s="10"/>
      <c r="F56" s="10"/>
      <c r="G56" s="10"/>
      <c r="H56" s="60"/>
    </row>
    <row r="57" spans="1:8" ht="26.25" thickBot="1" x14ac:dyDescent="0.25">
      <c r="A57" s="71" t="s">
        <v>0</v>
      </c>
      <c r="B57" s="31" t="s">
        <v>1</v>
      </c>
      <c r="C57" s="30" t="s">
        <v>2</v>
      </c>
      <c r="D57" s="134" t="s">
        <v>3</v>
      </c>
      <c r="E57" s="135"/>
      <c r="F57" s="136"/>
      <c r="G57" s="31" t="s">
        <v>4</v>
      </c>
      <c r="H57" s="97" t="s">
        <v>5</v>
      </c>
    </row>
    <row r="58" spans="1:8" ht="26.25" thickBot="1" x14ac:dyDescent="0.25">
      <c r="A58" s="72" t="s">
        <v>6</v>
      </c>
      <c r="B58" s="16" t="s">
        <v>7</v>
      </c>
      <c r="C58" s="32" t="s">
        <v>8</v>
      </c>
      <c r="D58" s="16" t="s">
        <v>9</v>
      </c>
      <c r="E58" s="16" t="s">
        <v>10</v>
      </c>
      <c r="F58" s="16" t="s">
        <v>11</v>
      </c>
      <c r="G58" s="16" t="s">
        <v>12</v>
      </c>
      <c r="H58" s="104" t="s">
        <v>42</v>
      </c>
    </row>
    <row r="59" spans="1:8" ht="13.5" thickBot="1" x14ac:dyDescent="0.25">
      <c r="A59" s="130" t="s">
        <v>17</v>
      </c>
      <c r="B59" s="131"/>
      <c r="C59" s="131"/>
      <c r="D59" s="131"/>
      <c r="E59" s="131"/>
      <c r="F59" s="131"/>
      <c r="G59" s="131"/>
      <c r="H59" s="66"/>
    </row>
    <row r="60" spans="1:8" ht="13.5" thickBot="1" x14ac:dyDescent="0.25">
      <c r="A60" s="43" t="s">
        <v>168</v>
      </c>
      <c r="B60" s="42" t="s">
        <v>169</v>
      </c>
      <c r="C60" s="34">
        <v>250</v>
      </c>
      <c r="D60" s="17">
        <v>3.5569047619047613</v>
      </c>
      <c r="E60" s="17">
        <v>4.9345238095238093</v>
      </c>
      <c r="F60" s="17">
        <v>17.701428571428568</v>
      </c>
      <c r="G60" s="25">
        <v>126.6338095238095</v>
      </c>
      <c r="H60" s="63">
        <v>0</v>
      </c>
    </row>
    <row r="61" spans="1:8" ht="13.5" thickBot="1" x14ac:dyDescent="0.25">
      <c r="A61" s="43" t="s">
        <v>171</v>
      </c>
      <c r="B61" s="42" t="s">
        <v>170</v>
      </c>
      <c r="C61" s="34">
        <v>120</v>
      </c>
      <c r="D61" s="17">
        <v>12.252000000000002</v>
      </c>
      <c r="E61" s="17">
        <v>19.752000000000006</v>
      </c>
      <c r="F61" s="17">
        <v>22.506000000000004</v>
      </c>
      <c r="G61" s="25">
        <v>315.39600000000007</v>
      </c>
      <c r="H61" s="64" t="s">
        <v>15</v>
      </c>
    </row>
    <row r="62" spans="1:8" ht="13.5" thickBot="1" x14ac:dyDescent="0.25">
      <c r="A62" s="43" t="s">
        <v>173</v>
      </c>
      <c r="B62" s="42" t="s">
        <v>172</v>
      </c>
      <c r="C62" s="34">
        <v>250</v>
      </c>
      <c r="D62" s="17">
        <v>5</v>
      </c>
      <c r="E62" s="17">
        <v>0.75</v>
      </c>
      <c r="F62" s="17">
        <v>43.35</v>
      </c>
      <c r="G62" s="25">
        <v>195.45</v>
      </c>
      <c r="H62" s="64">
        <v>0</v>
      </c>
    </row>
    <row r="63" spans="1:8" ht="13.5" thickBot="1" x14ac:dyDescent="0.25">
      <c r="A63" s="43" t="s">
        <v>175</v>
      </c>
      <c r="B63" s="42" t="s">
        <v>174</v>
      </c>
      <c r="C63" s="34" t="s">
        <v>29</v>
      </c>
      <c r="D63" s="17">
        <v>0.73</v>
      </c>
      <c r="E63" s="17">
        <v>2.5499999999999998</v>
      </c>
      <c r="F63" s="17">
        <v>4.37</v>
      </c>
      <c r="G63" s="38">
        <v>43.29</v>
      </c>
      <c r="H63" s="64">
        <v>0</v>
      </c>
    </row>
    <row r="64" spans="1:8" ht="13.5" thickBot="1" x14ac:dyDescent="0.25">
      <c r="A64" s="43" t="s">
        <v>79</v>
      </c>
      <c r="B64" s="42" t="s">
        <v>80</v>
      </c>
      <c r="C64" s="34" t="s">
        <v>51</v>
      </c>
      <c r="D64" s="28">
        <v>2.8</v>
      </c>
      <c r="E64" s="28">
        <v>0.4</v>
      </c>
      <c r="F64" s="28">
        <v>18</v>
      </c>
      <c r="G64" s="40">
        <v>98</v>
      </c>
      <c r="H64" s="64" t="s">
        <v>14</v>
      </c>
    </row>
    <row r="65" spans="1:8" ht="13.5" thickBot="1" x14ac:dyDescent="0.25">
      <c r="A65" s="43" t="s">
        <v>176</v>
      </c>
      <c r="B65" s="50" t="s">
        <v>177</v>
      </c>
      <c r="C65" s="34" t="s">
        <v>24</v>
      </c>
      <c r="D65" s="29">
        <v>0.16</v>
      </c>
      <c r="E65" s="29">
        <v>0.32</v>
      </c>
      <c r="F65" s="29">
        <v>8.8000000000000007</v>
      </c>
      <c r="G65" s="41">
        <v>39.200000000000003</v>
      </c>
      <c r="H65" s="64">
        <v>0</v>
      </c>
    </row>
    <row r="66" spans="1:8" ht="13.5" thickBot="1" x14ac:dyDescent="0.25">
      <c r="A66" s="128" t="s">
        <v>16</v>
      </c>
      <c r="B66" s="129"/>
      <c r="C66" s="34"/>
      <c r="D66" s="25">
        <f>SUM(D60:D65)</f>
        <v>24.498904761904765</v>
      </c>
      <c r="E66" s="25">
        <f>SUM(E60:E65)</f>
        <v>28.706523809523816</v>
      </c>
      <c r="F66" s="25">
        <f>SUM(F60:F65)</f>
        <v>114.72742857142858</v>
      </c>
      <c r="G66" s="25">
        <f>SUM(G60:G65)</f>
        <v>817.96980952380954</v>
      </c>
      <c r="H66" s="105" t="s">
        <v>89</v>
      </c>
    </row>
    <row r="67" spans="1:8" ht="13.5" thickBot="1" x14ac:dyDescent="0.25">
      <c r="A67" s="126" t="s">
        <v>22</v>
      </c>
      <c r="B67" s="127"/>
      <c r="C67" s="5"/>
      <c r="D67" s="105" t="s">
        <v>57</v>
      </c>
      <c r="E67" s="105" t="s">
        <v>58</v>
      </c>
      <c r="F67" s="106" t="s">
        <v>59</v>
      </c>
      <c r="G67" s="107" t="s">
        <v>60</v>
      </c>
      <c r="H67" s="103" t="s">
        <v>195</v>
      </c>
    </row>
  </sheetData>
  <mergeCells count="20">
    <mergeCell ref="A42:B42"/>
    <mergeCell ref="D3:F3"/>
    <mergeCell ref="A5:G5"/>
    <mergeCell ref="A13:B13"/>
    <mergeCell ref="A14:B14"/>
    <mergeCell ref="D18:F18"/>
    <mergeCell ref="A20:G20"/>
    <mergeCell ref="A27:B27"/>
    <mergeCell ref="A28:B28"/>
    <mergeCell ref="D31:F31"/>
    <mergeCell ref="A33:G33"/>
    <mergeCell ref="A41:B41"/>
    <mergeCell ref="A66:B66"/>
    <mergeCell ref="A67:B67"/>
    <mergeCell ref="D45:F45"/>
    <mergeCell ref="A47:G47"/>
    <mergeCell ref="A53:B53"/>
    <mergeCell ref="A54:B54"/>
    <mergeCell ref="D57:F57"/>
    <mergeCell ref="A59:G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E7CE4-454E-4FAB-B72C-9F87A9562A92}">
  <dimension ref="A2:H38"/>
  <sheetViews>
    <sheetView workbookViewId="0">
      <selection activeCell="A2" sqref="A2:XFD2"/>
    </sheetView>
  </sheetViews>
  <sheetFormatPr defaultRowHeight="12.75" x14ac:dyDescent="0.2"/>
  <cols>
    <col min="1" max="1" width="10.28515625" style="6" customWidth="1"/>
    <col min="2" max="2" width="36.425781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61" customWidth="1"/>
    <col min="9" max="16384" width="9.140625" style="6"/>
  </cols>
  <sheetData>
    <row r="2" spans="1:8" x14ac:dyDescent="0.2">
      <c r="B2" s="109" t="s">
        <v>238</v>
      </c>
    </row>
    <row r="3" spans="1:8" ht="13.5" thickBot="1" x14ac:dyDescent="0.25">
      <c r="A3" s="70" t="s">
        <v>104</v>
      </c>
      <c r="B3" s="8"/>
      <c r="C3" s="9"/>
      <c r="D3" s="10"/>
      <c r="E3" s="10"/>
      <c r="F3" s="10"/>
      <c r="G3" s="10"/>
      <c r="H3" s="60"/>
    </row>
    <row r="4" spans="1:8" ht="26.25" thickBot="1" x14ac:dyDescent="0.25">
      <c r="A4" s="71" t="s">
        <v>0</v>
      </c>
      <c r="B4" s="31" t="s">
        <v>1</v>
      </c>
      <c r="C4" s="30" t="s">
        <v>2</v>
      </c>
      <c r="D4" s="134" t="s">
        <v>3</v>
      </c>
      <c r="E4" s="135"/>
      <c r="F4" s="136"/>
      <c r="G4" s="31" t="s">
        <v>4</v>
      </c>
      <c r="H4" s="97" t="s">
        <v>5</v>
      </c>
    </row>
    <row r="5" spans="1:8" ht="26.25" thickBot="1" x14ac:dyDescent="0.25">
      <c r="A5" s="72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6" t="s">
        <v>182</v>
      </c>
    </row>
    <row r="6" spans="1:8" ht="13.5" thickBot="1" x14ac:dyDescent="0.25">
      <c r="A6" s="130" t="s">
        <v>19</v>
      </c>
      <c r="B6" s="131"/>
      <c r="C6" s="131"/>
      <c r="D6" s="131"/>
      <c r="E6" s="131"/>
      <c r="F6" s="131"/>
      <c r="G6" s="131"/>
      <c r="H6" s="90"/>
    </row>
    <row r="7" spans="1:8" ht="13.5" thickBot="1" x14ac:dyDescent="0.25">
      <c r="A7" s="93" t="s">
        <v>116</v>
      </c>
      <c r="B7" s="85" t="s">
        <v>118</v>
      </c>
      <c r="C7" s="83" t="s">
        <v>117</v>
      </c>
      <c r="D7" s="81">
        <v>6.4499999999999993</v>
      </c>
      <c r="E7" s="80">
        <v>3.63</v>
      </c>
      <c r="F7" s="80">
        <v>36.850000000000009</v>
      </c>
      <c r="G7" s="87">
        <v>195.81</v>
      </c>
      <c r="H7" s="91" t="s">
        <v>20</v>
      </c>
    </row>
    <row r="8" spans="1:8" ht="13.5" thickBot="1" x14ac:dyDescent="0.25">
      <c r="A8" s="43" t="s">
        <v>26</v>
      </c>
      <c r="B8" s="76" t="s">
        <v>76</v>
      </c>
      <c r="C8" s="78" t="s">
        <v>24</v>
      </c>
      <c r="D8" s="77">
        <v>0</v>
      </c>
      <c r="E8" s="79">
        <v>0</v>
      </c>
      <c r="F8" s="79">
        <v>0</v>
      </c>
      <c r="G8" s="89">
        <v>0</v>
      </c>
      <c r="H8" s="64">
        <v>0</v>
      </c>
    </row>
    <row r="9" spans="1:8" ht="13.5" customHeight="1" thickBot="1" x14ac:dyDescent="0.25">
      <c r="A9" s="128" t="s">
        <v>43</v>
      </c>
      <c r="B9" s="137"/>
      <c r="C9" s="86"/>
      <c r="D9" s="24">
        <f>SUM(D7:D8)</f>
        <v>6.4499999999999993</v>
      </c>
      <c r="E9" s="23">
        <f>SUM(E7:E8)</f>
        <v>3.63</v>
      </c>
      <c r="F9" s="24">
        <f>SUM(F7:F8)</f>
        <v>36.850000000000009</v>
      </c>
      <c r="G9" s="23">
        <f>SUM(G7:G8)</f>
        <v>195.81</v>
      </c>
      <c r="H9" s="74"/>
    </row>
    <row r="11" spans="1:8" x14ac:dyDescent="0.2">
      <c r="A11" s="73"/>
      <c r="B11" s="11"/>
    </row>
    <row r="12" spans="1:8" ht="13.5" thickBot="1" x14ac:dyDescent="0.25">
      <c r="A12" s="70" t="s">
        <v>187</v>
      </c>
      <c r="B12" s="8"/>
      <c r="C12" s="9"/>
      <c r="D12" s="10"/>
      <c r="E12" s="10"/>
      <c r="F12" s="10"/>
      <c r="G12" s="10"/>
      <c r="H12" s="60"/>
    </row>
    <row r="13" spans="1:8" ht="26.25" thickBot="1" x14ac:dyDescent="0.25">
      <c r="A13" s="71" t="s">
        <v>0</v>
      </c>
      <c r="B13" s="31" t="s">
        <v>1</v>
      </c>
      <c r="C13" s="30" t="s">
        <v>2</v>
      </c>
      <c r="D13" s="134" t="s">
        <v>3</v>
      </c>
      <c r="E13" s="135"/>
      <c r="F13" s="136"/>
      <c r="G13" s="31" t="s">
        <v>4</v>
      </c>
      <c r="H13" s="97" t="s">
        <v>5</v>
      </c>
    </row>
    <row r="14" spans="1:8" ht="16.5" customHeight="1" thickBot="1" x14ac:dyDescent="0.25">
      <c r="A14" s="72" t="s">
        <v>6</v>
      </c>
      <c r="B14" s="16" t="s">
        <v>7</v>
      </c>
      <c r="C14" s="32" t="s">
        <v>8</v>
      </c>
      <c r="D14" s="16" t="s">
        <v>9</v>
      </c>
      <c r="E14" s="16" t="s">
        <v>10</v>
      </c>
      <c r="F14" s="16" t="s">
        <v>11</v>
      </c>
      <c r="G14" s="16" t="s">
        <v>12</v>
      </c>
      <c r="H14" s="96" t="s">
        <v>182</v>
      </c>
    </row>
    <row r="15" spans="1:8" ht="13.5" thickBot="1" x14ac:dyDescent="0.25">
      <c r="A15" s="130" t="s">
        <v>19</v>
      </c>
      <c r="B15" s="131"/>
      <c r="C15" s="131"/>
      <c r="D15" s="131"/>
      <c r="E15" s="131"/>
      <c r="F15" s="131"/>
      <c r="G15" s="139"/>
      <c r="H15" s="62"/>
    </row>
    <row r="16" spans="1:8" ht="13.5" thickBot="1" x14ac:dyDescent="0.25">
      <c r="A16" s="43" t="s">
        <v>129</v>
      </c>
      <c r="B16" s="47" t="s">
        <v>190</v>
      </c>
      <c r="C16" s="34" t="s">
        <v>34</v>
      </c>
      <c r="D16" s="22">
        <v>2.5</v>
      </c>
      <c r="E16" s="22">
        <v>8</v>
      </c>
      <c r="F16" s="22">
        <v>19</v>
      </c>
      <c r="G16" s="15">
        <v>158</v>
      </c>
      <c r="H16" s="63" t="s">
        <v>20</v>
      </c>
    </row>
    <row r="17" spans="1:8" ht="13.5" thickBot="1" x14ac:dyDescent="0.25">
      <c r="A17" s="43" t="s">
        <v>131</v>
      </c>
      <c r="B17" s="42" t="s">
        <v>132</v>
      </c>
      <c r="C17" s="38" t="s">
        <v>24</v>
      </c>
      <c r="D17" s="25">
        <v>4.8</v>
      </c>
      <c r="E17" s="25">
        <v>3.08</v>
      </c>
      <c r="F17" s="25">
        <v>21.939999999999998</v>
      </c>
      <c r="G17" s="23">
        <v>130.36000000000001</v>
      </c>
      <c r="H17" s="64">
        <v>0</v>
      </c>
    </row>
    <row r="18" spans="1:8" ht="13.5" thickBot="1" x14ac:dyDescent="0.25">
      <c r="A18" s="128" t="s">
        <v>43</v>
      </c>
      <c r="B18" s="129"/>
      <c r="C18" s="34"/>
      <c r="D18" s="25">
        <f>SUM(D16:D17)</f>
        <v>7.3</v>
      </c>
      <c r="E18" s="25">
        <f>SUM(E16:E17)</f>
        <v>11.08</v>
      </c>
      <c r="F18" s="25">
        <f>SUM(F16:F17)</f>
        <v>40.94</v>
      </c>
      <c r="G18" s="23">
        <f>SUM(G16:G17)</f>
        <v>288.36</v>
      </c>
      <c r="H18" s="65"/>
    </row>
    <row r="19" spans="1:8" x14ac:dyDescent="0.2">
      <c r="A19" s="73"/>
      <c r="B19" s="11"/>
    </row>
    <row r="20" spans="1:8" ht="13.5" thickBot="1" x14ac:dyDescent="0.25">
      <c r="A20" s="70" t="s">
        <v>134</v>
      </c>
      <c r="B20" s="8"/>
      <c r="C20" s="9"/>
      <c r="D20" s="10"/>
      <c r="E20" s="10"/>
      <c r="F20" s="10"/>
      <c r="G20" s="10"/>
      <c r="H20" s="60"/>
    </row>
    <row r="21" spans="1:8" ht="13.5" thickBot="1" x14ac:dyDescent="0.25">
      <c r="A21" s="130" t="s">
        <v>19</v>
      </c>
      <c r="B21" s="131"/>
      <c r="C21" s="131"/>
      <c r="D21" s="131"/>
      <c r="E21" s="131"/>
      <c r="F21" s="131"/>
      <c r="G21" s="131"/>
      <c r="H21" s="66"/>
    </row>
    <row r="22" spans="1:8" ht="13.5" thickBot="1" x14ac:dyDescent="0.25">
      <c r="A22" s="45" t="s">
        <v>151</v>
      </c>
      <c r="B22" s="47" t="s">
        <v>150</v>
      </c>
      <c r="C22" s="34" t="s">
        <v>191</v>
      </c>
      <c r="D22" s="22">
        <v>10.713333333333333</v>
      </c>
      <c r="E22" s="22">
        <v>10.25</v>
      </c>
      <c r="F22" s="22">
        <v>16.28</v>
      </c>
      <c r="G22" s="15">
        <v>200.88</v>
      </c>
      <c r="H22" s="63" t="s">
        <v>18</v>
      </c>
    </row>
    <row r="23" spans="1:8" ht="13.5" thickBot="1" x14ac:dyDescent="0.25">
      <c r="A23" s="94" t="s">
        <v>14</v>
      </c>
      <c r="B23" s="85" t="s">
        <v>35</v>
      </c>
      <c r="C23" s="84" t="s">
        <v>29</v>
      </c>
      <c r="D23" s="81">
        <v>0.7</v>
      </c>
      <c r="E23" s="82">
        <v>0.3</v>
      </c>
      <c r="F23" s="82">
        <v>11</v>
      </c>
      <c r="G23" s="88">
        <v>47</v>
      </c>
      <c r="H23" s="92"/>
    </row>
    <row r="24" spans="1:8" ht="13.5" thickBot="1" x14ac:dyDescent="0.25">
      <c r="A24" s="43"/>
      <c r="B24" s="47" t="s">
        <v>41</v>
      </c>
      <c r="C24" s="34" t="s">
        <v>39</v>
      </c>
      <c r="D24" s="22">
        <v>1.7</v>
      </c>
      <c r="E24" s="22">
        <v>0.7</v>
      </c>
      <c r="F24" s="22">
        <v>9</v>
      </c>
      <c r="G24" s="68">
        <v>51</v>
      </c>
      <c r="H24" s="69" t="s">
        <v>14</v>
      </c>
    </row>
    <row r="25" spans="1:8" ht="13.5" thickBot="1" x14ac:dyDescent="0.25">
      <c r="A25" s="128" t="s">
        <v>43</v>
      </c>
      <c r="B25" s="129"/>
      <c r="C25" s="34"/>
      <c r="D25" s="24">
        <f t="shared" ref="D25:F25" si="0">SUM(D22:D24)</f>
        <v>13.113333333333332</v>
      </c>
      <c r="E25" s="23">
        <f t="shared" si="0"/>
        <v>11.25</v>
      </c>
      <c r="F25" s="24">
        <f t="shared" si="0"/>
        <v>36.28</v>
      </c>
      <c r="G25" s="23">
        <f>SUM(G22:G24)</f>
        <v>298.88</v>
      </c>
      <c r="H25" s="65"/>
    </row>
    <row r="26" spans="1:8" x14ac:dyDescent="0.2">
      <c r="A26" s="73"/>
      <c r="B26" s="11"/>
    </row>
    <row r="27" spans="1:8" ht="13.5" thickBot="1" x14ac:dyDescent="0.25">
      <c r="A27" s="70" t="s">
        <v>188</v>
      </c>
      <c r="B27" s="8"/>
      <c r="C27" s="9"/>
      <c r="D27" s="10"/>
      <c r="E27" s="10"/>
      <c r="F27" s="10"/>
      <c r="G27" s="10"/>
      <c r="H27" s="60"/>
    </row>
    <row r="28" spans="1:8" ht="13.5" thickBot="1" x14ac:dyDescent="0.25">
      <c r="A28" s="130" t="s">
        <v>19</v>
      </c>
      <c r="B28" s="131"/>
      <c r="C28" s="131"/>
      <c r="D28" s="131"/>
      <c r="E28" s="131"/>
      <c r="F28" s="131"/>
      <c r="G28" s="131"/>
      <c r="H28" s="90"/>
    </row>
    <row r="29" spans="1:8" ht="13.5" thickBot="1" x14ac:dyDescent="0.25">
      <c r="A29" s="93" t="s">
        <v>164</v>
      </c>
      <c r="B29" s="85" t="s">
        <v>163</v>
      </c>
      <c r="C29" s="83" t="s">
        <v>165</v>
      </c>
      <c r="D29" s="99">
        <v>7.351647058823529</v>
      </c>
      <c r="E29" s="100">
        <v>10.035176470588235</v>
      </c>
      <c r="F29" s="100">
        <v>17.17062745098039</v>
      </c>
      <c r="G29" s="101">
        <v>181.7033725490196</v>
      </c>
      <c r="H29" s="91" t="s">
        <v>82</v>
      </c>
    </row>
    <row r="30" spans="1:8" ht="13.5" thickBot="1" x14ac:dyDescent="0.25">
      <c r="A30" s="94" t="s">
        <v>79</v>
      </c>
      <c r="B30" s="85" t="s">
        <v>80</v>
      </c>
      <c r="C30" s="84" t="s">
        <v>49</v>
      </c>
      <c r="D30" s="99">
        <v>0.72</v>
      </c>
      <c r="E30" s="102">
        <v>0.1</v>
      </c>
      <c r="F30" s="102">
        <v>4.51</v>
      </c>
      <c r="G30" s="89">
        <v>21.82</v>
      </c>
      <c r="H30" s="98" t="s">
        <v>14</v>
      </c>
    </row>
    <row r="31" spans="1:8" ht="13.5" thickBot="1" x14ac:dyDescent="0.25">
      <c r="A31" s="94">
        <v>0</v>
      </c>
      <c r="B31" s="85" t="s">
        <v>166</v>
      </c>
      <c r="C31" s="84" t="s">
        <v>28</v>
      </c>
      <c r="D31" s="99">
        <v>4.5</v>
      </c>
      <c r="E31" s="102">
        <v>3</v>
      </c>
      <c r="F31" s="102">
        <v>6.75</v>
      </c>
      <c r="G31" s="89">
        <v>72</v>
      </c>
      <c r="H31" s="92">
        <v>0</v>
      </c>
    </row>
    <row r="32" spans="1:8" ht="13.5" thickBot="1" x14ac:dyDescent="0.25">
      <c r="A32" s="128" t="s">
        <v>43</v>
      </c>
      <c r="B32" s="137"/>
      <c r="C32" s="86"/>
      <c r="D32" s="24">
        <f>SUM(D29:D31)</f>
        <v>12.57164705882353</v>
      </c>
      <c r="E32" s="23">
        <f>SUM(E29:E31)</f>
        <v>13.135176470588235</v>
      </c>
      <c r="F32" s="24">
        <f>SUM(F29:F31)</f>
        <v>28.430627450980388</v>
      </c>
      <c r="G32" s="23">
        <f>SUM(G29:G31)</f>
        <v>275.5233725490196</v>
      </c>
      <c r="H32" s="74"/>
    </row>
    <row r="33" spans="1:8" x14ac:dyDescent="0.2">
      <c r="A33" s="73"/>
      <c r="B33" s="11"/>
    </row>
    <row r="34" spans="1:8" ht="13.5" thickBot="1" x14ac:dyDescent="0.25">
      <c r="A34" s="70" t="s">
        <v>189</v>
      </c>
      <c r="B34" s="8"/>
      <c r="C34" s="9"/>
      <c r="D34" s="10"/>
      <c r="E34" s="10"/>
      <c r="F34" s="10"/>
      <c r="G34" s="10"/>
      <c r="H34" s="60"/>
    </row>
    <row r="35" spans="1:8" ht="13.5" thickBot="1" x14ac:dyDescent="0.25">
      <c r="A35" s="130" t="s">
        <v>19</v>
      </c>
      <c r="B35" s="131"/>
      <c r="C35" s="131"/>
      <c r="D35" s="131"/>
      <c r="E35" s="131"/>
      <c r="F35" s="131"/>
      <c r="G35" s="131"/>
      <c r="H35" s="66"/>
    </row>
    <row r="36" spans="1:8" ht="26.25" thickBot="1" x14ac:dyDescent="0.25">
      <c r="A36" s="43" t="s">
        <v>180</v>
      </c>
      <c r="B36" s="42" t="s">
        <v>178</v>
      </c>
      <c r="C36" s="34" t="s">
        <v>179</v>
      </c>
      <c r="D36" s="17">
        <v>14.54</v>
      </c>
      <c r="E36" s="17">
        <v>11.09</v>
      </c>
      <c r="F36" s="17">
        <v>19.190000000000001</v>
      </c>
      <c r="G36" s="23">
        <v>235.61</v>
      </c>
      <c r="H36" s="63" t="s">
        <v>20</v>
      </c>
    </row>
    <row r="37" spans="1:8" ht="13.5" thickBot="1" x14ac:dyDescent="0.25">
      <c r="A37" s="43" t="s">
        <v>26</v>
      </c>
      <c r="B37" s="42" t="s">
        <v>157</v>
      </c>
      <c r="C37" s="34" t="s">
        <v>24</v>
      </c>
      <c r="D37" s="17">
        <v>0</v>
      </c>
      <c r="E37" s="17">
        <v>0</v>
      </c>
      <c r="F37" s="17">
        <v>0</v>
      </c>
      <c r="G37" s="23">
        <v>0</v>
      </c>
      <c r="H37" s="63">
        <v>0</v>
      </c>
    </row>
    <row r="38" spans="1:8" ht="13.5" thickBot="1" x14ac:dyDescent="0.25">
      <c r="A38" s="128" t="s">
        <v>44</v>
      </c>
      <c r="B38" s="129"/>
      <c r="C38" s="34"/>
      <c r="D38" s="25">
        <f>SUM(D36:D37)</f>
        <v>14.54</v>
      </c>
      <c r="E38" s="25">
        <f>SUM(E36:E37)</f>
        <v>11.09</v>
      </c>
      <c r="F38" s="25">
        <f>SUM(F36:F37)</f>
        <v>19.190000000000001</v>
      </c>
      <c r="G38" s="25">
        <f>SUM(G36:G37)</f>
        <v>235.61</v>
      </c>
      <c r="H38" s="64"/>
    </row>
  </sheetData>
  <mergeCells count="12">
    <mergeCell ref="A15:G15"/>
    <mergeCell ref="A18:B18"/>
    <mergeCell ref="A9:B9"/>
    <mergeCell ref="D13:F13"/>
    <mergeCell ref="D4:F4"/>
    <mergeCell ref="A6:G6"/>
    <mergeCell ref="A35:G35"/>
    <mergeCell ref="A38:B38"/>
    <mergeCell ref="A32:B32"/>
    <mergeCell ref="A28:G28"/>
    <mergeCell ref="A21:G21"/>
    <mergeCell ref="A25:B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5FE9-187C-4950-BA20-05A29BD4CC45}">
  <dimension ref="A2:H47"/>
  <sheetViews>
    <sheetView workbookViewId="0">
      <selection activeCell="A2" sqref="A2:XFD2"/>
    </sheetView>
  </sheetViews>
  <sheetFormatPr defaultRowHeight="12.75" x14ac:dyDescent="0.2"/>
  <cols>
    <col min="1" max="1" width="10.28515625" style="6" customWidth="1"/>
    <col min="2" max="2" width="33.8554687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61" customWidth="1"/>
    <col min="9" max="16384" width="9.140625" style="6"/>
  </cols>
  <sheetData>
    <row r="2" spans="1:8" x14ac:dyDescent="0.2">
      <c r="B2" s="109" t="s">
        <v>239</v>
      </c>
    </row>
    <row r="3" spans="1:8" ht="13.5" thickBot="1" x14ac:dyDescent="0.25">
      <c r="A3" s="70" t="s">
        <v>104</v>
      </c>
      <c r="B3" s="8"/>
      <c r="C3" s="9"/>
      <c r="D3" s="10"/>
      <c r="E3" s="10"/>
      <c r="F3" s="10"/>
      <c r="G3" s="10"/>
      <c r="H3" s="60"/>
    </row>
    <row r="4" spans="1:8" ht="26.25" thickBot="1" x14ac:dyDescent="0.25">
      <c r="A4" s="71" t="s">
        <v>0</v>
      </c>
      <c r="B4" s="31" t="s">
        <v>1</v>
      </c>
      <c r="C4" s="30" t="s">
        <v>2</v>
      </c>
      <c r="D4" s="134" t="s">
        <v>3</v>
      </c>
      <c r="E4" s="135"/>
      <c r="F4" s="136"/>
      <c r="G4" s="31" t="s">
        <v>4</v>
      </c>
      <c r="H4" s="97" t="s">
        <v>5</v>
      </c>
    </row>
    <row r="5" spans="1:8" ht="26.25" thickBot="1" x14ac:dyDescent="0.25">
      <c r="A5" s="72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6" t="s">
        <v>182</v>
      </c>
    </row>
    <row r="6" spans="1:8" ht="13.5" thickBot="1" x14ac:dyDescent="0.25">
      <c r="A6" s="130" t="s">
        <v>13</v>
      </c>
      <c r="B6" s="131"/>
      <c r="C6" s="131"/>
      <c r="D6" s="131"/>
      <c r="E6" s="131"/>
      <c r="F6" s="131"/>
      <c r="G6" s="131"/>
      <c r="H6" s="66"/>
    </row>
    <row r="7" spans="1:8" ht="13.5" thickBot="1" x14ac:dyDescent="0.25">
      <c r="A7" s="43" t="s">
        <v>105</v>
      </c>
      <c r="B7" s="42" t="s">
        <v>106</v>
      </c>
      <c r="C7" s="34" t="s">
        <v>23</v>
      </c>
      <c r="D7" s="17">
        <v>6.1499999999999995</v>
      </c>
      <c r="E7" s="17">
        <v>8.4600000000000009</v>
      </c>
      <c r="F7" s="17">
        <v>26.49</v>
      </c>
      <c r="G7" s="25">
        <v>205.89</v>
      </c>
      <c r="H7" s="63" t="s">
        <v>15</v>
      </c>
    </row>
    <row r="8" spans="1:8" ht="13.5" thickBot="1" x14ac:dyDescent="0.25">
      <c r="A8" s="43" t="s">
        <v>26</v>
      </c>
      <c r="B8" s="44" t="s">
        <v>107</v>
      </c>
      <c r="C8" s="34" t="s">
        <v>24</v>
      </c>
      <c r="D8" s="4">
        <v>0</v>
      </c>
      <c r="E8" s="4">
        <v>0</v>
      </c>
      <c r="F8" s="4">
        <v>0</v>
      </c>
      <c r="G8" s="15">
        <v>0</v>
      </c>
      <c r="H8" s="64">
        <v>0</v>
      </c>
    </row>
    <row r="9" spans="1:8" ht="13.5" thickBot="1" x14ac:dyDescent="0.25">
      <c r="A9" s="43" t="s">
        <v>66</v>
      </c>
      <c r="B9" s="42" t="s">
        <v>74</v>
      </c>
      <c r="C9" s="34" t="s">
        <v>25</v>
      </c>
      <c r="D9" s="18">
        <v>1.73</v>
      </c>
      <c r="E9" s="18">
        <v>4.8</v>
      </c>
      <c r="F9" s="18">
        <v>9.0399999999999991</v>
      </c>
      <c r="G9" s="35">
        <v>88.15</v>
      </c>
      <c r="H9" s="64" t="s">
        <v>15</v>
      </c>
    </row>
    <row r="10" spans="1:8" ht="13.5" customHeight="1" thickBot="1" x14ac:dyDescent="0.25">
      <c r="A10" s="128" t="s">
        <v>16</v>
      </c>
      <c r="B10" s="129"/>
      <c r="C10" s="34"/>
      <c r="D10" s="23">
        <f>SUM(D7:D9)</f>
        <v>7.879999999999999</v>
      </c>
      <c r="E10" s="24">
        <f>SUM(E7:E9)</f>
        <v>13.260000000000002</v>
      </c>
      <c r="F10" s="24">
        <f>SUM(F7:F9)</f>
        <v>35.53</v>
      </c>
      <c r="G10" s="23">
        <f>SUM(G7:G9)</f>
        <v>294.03999999999996</v>
      </c>
      <c r="H10" s="65"/>
    </row>
    <row r="12" spans="1:8" x14ac:dyDescent="0.2">
      <c r="A12" s="73"/>
      <c r="B12" s="11"/>
    </row>
    <row r="13" spans="1:8" ht="13.5" thickBot="1" x14ac:dyDescent="0.25">
      <c r="A13" s="70" t="s">
        <v>187</v>
      </c>
      <c r="B13" s="8"/>
      <c r="C13" s="9"/>
      <c r="D13" s="10"/>
      <c r="E13" s="10"/>
      <c r="F13" s="10"/>
      <c r="G13" s="10"/>
      <c r="H13" s="60"/>
    </row>
    <row r="14" spans="1:8" ht="26.25" thickBot="1" x14ac:dyDescent="0.25">
      <c r="A14" s="71" t="s">
        <v>0</v>
      </c>
      <c r="B14" s="31" t="s">
        <v>1</v>
      </c>
      <c r="C14" s="30" t="s">
        <v>2</v>
      </c>
      <c r="D14" s="134" t="s">
        <v>3</v>
      </c>
      <c r="E14" s="135"/>
      <c r="F14" s="136"/>
      <c r="G14" s="31" t="s">
        <v>4</v>
      </c>
      <c r="H14" s="97" t="s">
        <v>5</v>
      </c>
    </row>
    <row r="15" spans="1:8" ht="16.5" customHeight="1" thickBot="1" x14ac:dyDescent="0.25">
      <c r="A15" s="72" t="s">
        <v>6</v>
      </c>
      <c r="B15" s="16" t="s">
        <v>7</v>
      </c>
      <c r="C15" s="32" t="s">
        <v>8</v>
      </c>
      <c r="D15" s="16" t="s">
        <v>9</v>
      </c>
      <c r="E15" s="16" t="s">
        <v>10</v>
      </c>
      <c r="F15" s="16" t="s">
        <v>11</v>
      </c>
      <c r="G15" s="16" t="s">
        <v>12</v>
      </c>
      <c r="H15" s="96" t="s">
        <v>182</v>
      </c>
    </row>
    <row r="16" spans="1:8" ht="13.5" thickBot="1" x14ac:dyDescent="0.25">
      <c r="A16" s="130" t="s">
        <v>13</v>
      </c>
      <c r="B16" s="131"/>
      <c r="C16" s="131"/>
      <c r="D16" s="131"/>
      <c r="E16" s="131"/>
      <c r="F16" s="131"/>
      <c r="G16" s="131"/>
      <c r="H16" s="62"/>
    </row>
    <row r="17" spans="1:8" ht="19.5" customHeight="1" thickBot="1" x14ac:dyDescent="0.25">
      <c r="A17" s="43" t="s">
        <v>120</v>
      </c>
      <c r="B17" s="42" t="s">
        <v>119</v>
      </c>
      <c r="C17" s="34" t="s">
        <v>192</v>
      </c>
      <c r="D17" s="17">
        <v>5.8199999999999994</v>
      </c>
      <c r="E17" s="17">
        <v>2.8</v>
      </c>
      <c r="F17" s="17">
        <v>28.52</v>
      </c>
      <c r="G17" s="25">
        <v>166.67999999999998</v>
      </c>
      <c r="H17" s="63" t="s">
        <v>15</v>
      </c>
    </row>
    <row r="18" spans="1:8" ht="13.5" thickBot="1" x14ac:dyDescent="0.25">
      <c r="A18" s="43" t="s">
        <v>137</v>
      </c>
      <c r="B18" s="42" t="s">
        <v>136</v>
      </c>
      <c r="C18" s="34" t="s">
        <v>138</v>
      </c>
      <c r="D18" s="17">
        <v>5.5705563531945437</v>
      </c>
      <c r="E18" s="17">
        <v>9.3791636755204593</v>
      </c>
      <c r="F18" s="17">
        <v>10.067641780330222</v>
      </c>
      <c r="G18" s="25">
        <v>149.08169418521177</v>
      </c>
      <c r="H18" s="64" t="s">
        <v>15</v>
      </c>
    </row>
    <row r="19" spans="1:8" ht="13.5" thickBot="1" x14ac:dyDescent="0.25">
      <c r="A19" s="43" t="s">
        <v>26</v>
      </c>
      <c r="B19" s="42" t="s">
        <v>83</v>
      </c>
      <c r="C19" s="34" t="s">
        <v>24</v>
      </c>
      <c r="D19" s="17">
        <v>0</v>
      </c>
      <c r="E19" s="17">
        <v>0</v>
      </c>
      <c r="F19" s="17">
        <v>0</v>
      </c>
      <c r="G19" s="25">
        <v>0</v>
      </c>
      <c r="H19" s="64">
        <v>0</v>
      </c>
    </row>
    <row r="20" spans="1:8" ht="13.5" thickBot="1" x14ac:dyDescent="0.25">
      <c r="A20" s="128" t="s">
        <v>16</v>
      </c>
      <c r="B20" s="129"/>
      <c r="C20" s="34"/>
      <c r="D20" s="24">
        <f>SUM(D17:D19)</f>
        <v>11.390556353194544</v>
      </c>
      <c r="E20" s="24">
        <f>SUM(E17:E19)</f>
        <v>12.17916367552046</v>
      </c>
      <c r="F20" s="24">
        <f>SUM(F17:F19)</f>
        <v>38.587641780330223</v>
      </c>
      <c r="G20" s="24">
        <f>SUM(G17:G19)</f>
        <v>315.76169418521175</v>
      </c>
      <c r="H20" s="65"/>
    </row>
    <row r="21" spans="1:8" x14ac:dyDescent="0.2">
      <c r="A21" s="73"/>
      <c r="B21" s="11"/>
    </row>
    <row r="22" spans="1:8" ht="13.5" thickBot="1" x14ac:dyDescent="0.25">
      <c r="A22" s="70" t="s">
        <v>134</v>
      </c>
      <c r="B22" s="8"/>
      <c r="C22" s="9"/>
      <c r="D22" s="10"/>
      <c r="E22" s="10"/>
      <c r="F22" s="10"/>
      <c r="G22" s="10"/>
      <c r="H22" s="60"/>
    </row>
    <row r="23" spans="1:8" ht="26.25" thickBot="1" x14ac:dyDescent="0.25">
      <c r="A23" s="71" t="s">
        <v>0</v>
      </c>
      <c r="B23" s="31" t="s">
        <v>1</v>
      </c>
      <c r="C23" s="30" t="s">
        <v>2</v>
      </c>
      <c r="D23" s="134" t="s">
        <v>3</v>
      </c>
      <c r="E23" s="135"/>
      <c r="F23" s="136"/>
      <c r="G23" s="31" t="s">
        <v>4</v>
      </c>
      <c r="H23" s="97" t="s">
        <v>5</v>
      </c>
    </row>
    <row r="24" spans="1:8" ht="26.25" thickBot="1" x14ac:dyDescent="0.25">
      <c r="A24" s="72" t="s">
        <v>6</v>
      </c>
      <c r="B24" s="16" t="s">
        <v>7</v>
      </c>
      <c r="C24" s="32" t="s">
        <v>8</v>
      </c>
      <c r="D24" s="16" t="s">
        <v>9</v>
      </c>
      <c r="E24" s="16" t="s">
        <v>10</v>
      </c>
      <c r="F24" s="16" t="s">
        <v>11</v>
      </c>
      <c r="G24" s="16" t="s">
        <v>12</v>
      </c>
      <c r="H24" s="96" t="s">
        <v>182</v>
      </c>
    </row>
    <row r="25" spans="1:8" ht="15" customHeight="1" thickBot="1" x14ac:dyDescent="0.25">
      <c r="A25" s="130" t="s">
        <v>13</v>
      </c>
      <c r="B25" s="131"/>
      <c r="C25" s="131"/>
      <c r="D25" s="131"/>
      <c r="E25" s="131"/>
      <c r="F25" s="131"/>
      <c r="G25" s="131"/>
      <c r="H25" s="66"/>
    </row>
    <row r="26" spans="1:8" ht="14.25" customHeight="1" thickBot="1" x14ac:dyDescent="0.25">
      <c r="A26" s="45" t="s">
        <v>135</v>
      </c>
      <c r="B26" s="45" t="s">
        <v>133</v>
      </c>
      <c r="C26" s="52" t="s">
        <v>23</v>
      </c>
      <c r="D26" s="20">
        <v>6.1199999999999992</v>
      </c>
      <c r="E26" s="20">
        <v>4.3600000000000003</v>
      </c>
      <c r="F26" s="20">
        <v>26.45</v>
      </c>
      <c r="G26" s="24">
        <v>168.73999999999998</v>
      </c>
      <c r="H26" s="63" t="s">
        <v>15</v>
      </c>
    </row>
    <row r="27" spans="1:8" ht="13.5" thickBot="1" x14ac:dyDescent="0.25">
      <c r="A27" s="43" t="s">
        <v>66</v>
      </c>
      <c r="B27" s="42" t="s">
        <v>74</v>
      </c>
      <c r="C27" s="34" t="s">
        <v>25</v>
      </c>
      <c r="D27" s="17">
        <v>1.73</v>
      </c>
      <c r="E27" s="17">
        <v>4.8</v>
      </c>
      <c r="F27" s="17">
        <v>9.0399999999999991</v>
      </c>
      <c r="G27" s="25">
        <v>88.15</v>
      </c>
      <c r="H27" s="64" t="s">
        <v>15</v>
      </c>
    </row>
    <row r="28" spans="1:8" ht="15.75" customHeight="1" thickBot="1" x14ac:dyDescent="0.25">
      <c r="A28" s="43" t="s">
        <v>26</v>
      </c>
      <c r="B28" s="42" t="s">
        <v>65</v>
      </c>
      <c r="C28" s="34" t="s">
        <v>24</v>
      </c>
      <c r="D28" s="17">
        <v>0</v>
      </c>
      <c r="E28" s="17">
        <v>0</v>
      </c>
      <c r="F28" s="17">
        <v>0</v>
      </c>
      <c r="G28" s="25">
        <v>0</v>
      </c>
      <c r="H28" s="64">
        <v>0</v>
      </c>
    </row>
    <row r="29" spans="1:8" ht="13.5" thickBot="1" x14ac:dyDescent="0.25">
      <c r="A29" s="128" t="s">
        <v>16</v>
      </c>
      <c r="B29" s="129"/>
      <c r="C29" s="34"/>
      <c r="D29" s="23">
        <f>SUM(D26:D28)</f>
        <v>7.85</v>
      </c>
      <c r="E29" s="24">
        <f>SUM(E26:E28)</f>
        <v>9.16</v>
      </c>
      <c r="F29" s="23">
        <f>SUM(F26:F28)</f>
        <v>35.489999999999995</v>
      </c>
      <c r="G29" s="24">
        <f>SUM(G26:G28)</f>
        <v>256.89</v>
      </c>
      <c r="H29" s="65"/>
    </row>
    <row r="30" spans="1:8" x14ac:dyDescent="0.2">
      <c r="A30" s="73"/>
      <c r="B30" s="11"/>
    </row>
    <row r="31" spans="1:8" ht="13.5" thickBot="1" x14ac:dyDescent="0.25">
      <c r="A31" s="70" t="s">
        <v>188</v>
      </c>
      <c r="B31" s="8"/>
      <c r="C31" s="9"/>
      <c r="D31" s="10"/>
      <c r="E31" s="10"/>
      <c r="F31" s="10"/>
      <c r="G31" s="10"/>
      <c r="H31" s="60"/>
    </row>
    <row r="32" spans="1:8" ht="26.25" thickBot="1" x14ac:dyDescent="0.25">
      <c r="A32" s="71" t="s">
        <v>0</v>
      </c>
      <c r="B32" s="31" t="s">
        <v>1</v>
      </c>
      <c r="C32" s="30" t="s">
        <v>2</v>
      </c>
      <c r="D32" s="134" t="s">
        <v>3</v>
      </c>
      <c r="E32" s="135"/>
      <c r="F32" s="136"/>
      <c r="G32" s="31" t="s">
        <v>4</v>
      </c>
      <c r="H32" s="97" t="s">
        <v>5</v>
      </c>
    </row>
    <row r="33" spans="1:8" ht="26.25" thickBot="1" x14ac:dyDescent="0.25">
      <c r="A33" s="72" t="s">
        <v>6</v>
      </c>
      <c r="B33" s="16" t="s">
        <v>7</v>
      </c>
      <c r="C33" s="32" t="s">
        <v>8</v>
      </c>
      <c r="D33" s="16" t="s">
        <v>9</v>
      </c>
      <c r="E33" s="16" t="s">
        <v>10</v>
      </c>
      <c r="F33" s="16" t="s">
        <v>11</v>
      </c>
      <c r="G33" s="16" t="s">
        <v>12</v>
      </c>
      <c r="H33" s="96" t="s">
        <v>182</v>
      </c>
    </row>
    <row r="34" spans="1:8" ht="13.5" thickBot="1" x14ac:dyDescent="0.25">
      <c r="A34" s="130" t="s">
        <v>13</v>
      </c>
      <c r="B34" s="131"/>
      <c r="C34" s="131"/>
      <c r="D34" s="131"/>
      <c r="E34" s="131"/>
      <c r="F34" s="131"/>
      <c r="G34" s="131"/>
      <c r="H34" s="66"/>
    </row>
    <row r="35" spans="1:8" ht="13.5" thickBot="1" x14ac:dyDescent="0.25">
      <c r="A35" s="43" t="s">
        <v>153</v>
      </c>
      <c r="B35" s="42" t="s">
        <v>152</v>
      </c>
      <c r="C35" s="34" t="s">
        <v>154</v>
      </c>
      <c r="D35" s="17">
        <v>11.97</v>
      </c>
      <c r="E35" s="17">
        <v>12.55</v>
      </c>
      <c r="F35" s="17">
        <v>1.8399999999999999</v>
      </c>
      <c r="G35" s="25">
        <v>169.07</v>
      </c>
      <c r="H35" s="63" t="s">
        <v>101</v>
      </c>
    </row>
    <row r="36" spans="1:8" ht="13.5" thickBot="1" x14ac:dyDescent="0.25">
      <c r="A36" s="43" t="s">
        <v>156</v>
      </c>
      <c r="B36" s="42" t="s">
        <v>155</v>
      </c>
      <c r="C36" s="34" t="s">
        <v>25</v>
      </c>
      <c r="D36" s="17">
        <v>2.4299999999999997</v>
      </c>
      <c r="E36" s="17">
        <v>4.8199999999999994</v>
      </c>
      <c r="F36" s="17">
        <v>9.2399999999999984</v>
      </c>
      <c r="G36" s="25">
        <v>92.35</v>
      </c>
      <c r="H36" s="95" t="s">
        <v>15</v>
      </c>
    </row>
    <row r="37" spans="1:8" ht="13.5" thickBot="1" x14ac:dyDescent="0.25">
      <c r="A37" s="43" t="s">
        <v>26</v>
      </c>
      <c r="B37" s="44" t="s">
        <v>157</v>
      </c>
      <c r="C37" s="34" t="s">
        <v>24</v>
      </c>
      <c r="D37" s="4">
        <v>0</v>
      </c>
      <c r="E37" s="4">
        <v>0</v>
      </c>
      <c r="F37" s="4">
        <v>0</v>
      </c>
      <c r="G37" s="15">
        <v>0</v>
      </c>
      <c r="H37" s="64">
        <v>0</v>
      </c>
    </row>
    <row r="38" spans="1:8" ht="30" customHeight="1" thickBot="1" x14ac:dyDescent="0.25">
      <c r="A38" s="128" t="s">
        <v>16</v>
      </c>
      <c r="B38" s="129"/>
      <c r="C38" s="34"/>
      <c r="D38" s="23">
        <f>SUM(D35:D37)</f>
        <v>14.4</v>
      </c>
      <c r="E38" s="24">
        <f>SUM(E35:E37)</f>
        <v>17.37</v>
      </c>
      <c r="F38" s="24">
        <f>SUM(F35:F37)</f>
        <v>11.079999999999998</v>
      </c>
      <c r="G38" s="23">
        <f>SUM(G35:G37)</f>
        <v>261.41999999999996</v>
      </c>
      <c r="H38" s="65"/>
    </row>
    <row r="39" spans="1:8" x14ac:dyDescent="0.2">
      <c r="A39" s="73"/>
      <c r="B39" s="11"/>
    </row>
    <row r="40" spans="1:8" ht="13.5" thickBot="1" x14ac:dyDescent="0.25">
      <c r="A40" s="70" t="s">
        <v>189</v>
      </c>
      <c r="B40" s="8"/>
      <c r="C40" s="9"/>
      <c r="D40" s="10"/>
      <c r="E40" s="10"/>
      <c r="F40" s="10"/>
      <c r="G40" s="10"/>
      <c r="H40" s="60"/>
    </row>
    <row r="41" spans="1:8" ht="26.25" thickBot="1" x14ac:dyDescent="0.25">
      <c r="A41" s="71" t="s">
        <v>0</v>
      </c>
      <c r="B41" s="31" t="s">
        <v>1</v>
      </c>
      <c r="C41" s="30" t="s">
        <v>2</v>
      </c>
      <c r="D41" s="134" t="s">
        <v>3</v>
      </c>
      <c r="E41" s="135"/>
      <c r="F41" s="136"/>
      <c r="G41" s="31" t="s">
        <v>4</v>
      </c>
      <c r="H41" s="97" t="s">
        <v>5</v>
      </c>
    </row>
    <row r="42" spans="1:8" ht="26.25" thickBot="1" x14ac:dyDescent="0.25">
      <c r="A42" s="72" t="s">
        <v>6</v>
      </c>
      <c r="B42" s="16" t="s">
        <v>7</v>
      </c>
      <c r="C42" s="32" t="s">
        <v>8</v>
      </c>
      <c r="D42" s="16" t="s">
        <v>9</v>
      </c>
      <c r="E42" s="16" t="s">
        <v>10</v>
      </c>
      <c r="F42" s="16" t="s">
        <v>11</v>
      </c>
      <c r="G42" s="16" t="s">
        <v>12</v>
      </c>
      <c r="H42" s="96" t="s">
        <v>182</v>
      </c>
    </row>
    <row r="43" spans="1:8" ht="13.5" thickBot="1" x14ac:dyDescent="0.25">
      <c r="A43" s="130" t="s">
        <v>13</v>
      </c>
      <c r="B43" s="131"/>
      <c r="C43" s="131"/>
      <c r="D43" s="131"/>
      <c r="E43" s="131"/>
      <c r="F43" s="131"/>
      <c r="G43" s="131"/>
      <c r="H43" s="66"/>
    </row>
    <row r="44" spans="1:8" ht="13.5" thickBot="1" x14ac:dyDescent="0.25">
      <c r="A44" s="43" t="s">
        <v>81</v>
      </c>
      <c r="B44" s="42" t="s">
        <v>167</v>
      </c>
      <c r="C44" s="34" t="s">
        <v>24</v>
      </c>
      <c r="D44" s="17">
        <v>4.7345454545454544</v>
      </c>
      <c r="E44" s="17">
        <v>5.7254545454545465</v>
      </c>
      <c r="F44" s="17">
        <v>18.556363636363638</v>
      </c>
      <c r="G44" s="25">
        <v>143.9727272727273</v>
      </c>
      <c r="H44" s="63" t="s">
        <v>18</v>
      </c>
    </row>
    <row r="45" spans="1:8" ht="13.5" thickBot="1" x14ac:dyDescent="0.25">
      <c r="A45" s="94" t="s">
        <v>14</v>
      </c>
      <c r="B45" s="85" t="s">
        <v>35</v>
      </c>
      <c r="C45" s="84" t="s">
        <v>29</v>
      </c>
      <c r="D45" s="81">
        <v>0.7</v>
      </c>
      <c r="E45" s="82">
        <v>0.3</v>
      </c>
      <c r="F45" s="82">
        <v>11</v>
      </c>
      <c r="G45" s="88">
        <v>47</v>
      </c>
      <c r="H45" s="92"/>
    </row>
    <row r="46" spans="1:8" ht="13.5" thickBot="1" x14ac:dyDescent="0.25">
      <c r="A46" s="43" t="s">
        <v>66</v>
      </c>
      <c r="B46" s="42" t="s">
        <v>67</v>
      </c>
      <c r="C46" s="34">
        <v>20</v>
      </c>
      <c r="D46" s="17">
        <v>1.73</v>
      </c>
      <c r="E46" s="17">
        <v>4.8</v>
      </c>
      <c r="F46" s="17">
        <v>9.0399999999999991</v>
      </c>
      <c r="G46" s="25">
        <v>88.15</v>
      </c>
      <c r="H46" s="64" t="s">
        <v>84</v>
      </c>
    </row>
    <row r="47" spans="1:8" ht="13.5" thickBot="1" x14ac:dyDescent="0.25">
      <c r="A47" s="128" t="s">
        <v>16</v>
      </c>
      <c r="B47" s="129"/>
      <c r="C47" s="34"/>
      <c r="D47" s="23">
        <f>SUM(D44:D46)</f>
        <v>7.1645454545454541</v>
      </c>
      <c r="E47" s="24">
        <f>SUM(E44:E46)</f>
        <v>10.825454545454546</v>
      </c>
      <c r="F47" s="24">
        <f>SUM(F44:F46)</f>
        <v>38.596363636363634</v>
      </c>
      <c r="G47" s="23">
        <f>SUM(G44:G46)</f>
        <v>279.12272727272727</v>
      </c>
      <c r="H47" s="64"/>
    </row>
  </sheetData>
  <mergeCells count="15">
    <mergeCell ref="A29:B29"/>
    <mergeCell ref="D23:F23"/>
    <mergeCell ref="A25:G25"/>
    <mergeCell ref="D4:F4"/>
    <mergeCell ref="A6:G6"/>
    <mergeCell ref="A10:B10"/>
    <mergeCell ref="D14:F14"/>
    <mergeCell ref="A16:G16"/>
    <mergeCell ref="A20:B20"/>
    <mergeCell ref="D41:F41"/>
    <mergeCell ref="A43:G43"/>
    <mergeCell ref="A47:B47"/>
    <mergeCell ref="D32:F32"/>
    <mergeCell ref="A34:G34"/>
    <mergeCell ref="A38:B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0A66B-0EB6-459C-9F69-F16A83E2788E}">
  <dimension ref="A2:H120"/>
  <sheetViews>
    <sheetView workbookViewId="0">
      <selection activeCell="K16" sqref="K16"/>
    </sheetView>
  </sheetViews>
  <sheetFormatPr defaultRowHeight="12.75" x14ac:dyDescent="0.2"/>
  <cols>
    <col min="1" max="1" width="10.28515625" style="6" customWidth="1"/>
    <col min="2" max="2" width="41.710937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61" customWidth="1"/>
    <col min="9" max="16384" width="9.140625" style="6"/>
  </cols>
  <sheetData>
    <row r="2" spans="1:8" x14ac:dyDescent="0.2">
      <c r="B2" s="6" t="s">
        <v>252</v>
      </c>
    </row>
    <row r="3" spans="1:8" ht="13.5" thickBot="1" x14ac:dyDescent="0.25">
      <c r="A3" s="70" t="s">
        <v>104</v>
      </c>
      <c r="B3" s="8"/>
      <c r="C3" s="9"/>
      <c r="D3" s="10"/>
      <c r="E3" s="10"/>
      <c r="F3" s="10"/>
      <c r="G3" s="10"/>
      <c r="H3" s="60"/>
    </row>
    <row r="4" spans="1:8" ht="26.25" thickBot="1" x14ac:dyDescent="0.25">
      <c r="A4" s="71" t="s">
        <v>0</v>
      </c>
      <c r="B4" s="31" t="s">
        <v>1</v>
      </c>
      <c r="C4" s="30" t="s">
        <v>2</v>
      </c>
      <c r="D4" s="134" t="s">
        <v>3</v>
      </c>
      <c r="E4" s="135"/>
      <c r="F4" s="136"/>
      <c r="G4" s="31" t="s">
        <v>4</v>
      </c>
      <c r="H4" s="97" t="s">
        <v>5</v>
      </c>
    </row>
    <row r="5" spans="1:8" ht="26.25" thickBot="1" x14ac:dyDescent="0.25">
      <c r="A5" s="72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6" t="s">
        <v>182</v>
      </c>
    </row>
    <row r="6" spans="1:8" ht="13.5" thickBot="1" x14ac:dyDescent="0.25">
      <c r="A6" s="130" t="s">
        <v>13</v>
      </c>
      <c r="B6" s="131"/>
      <c r="C6" s="131"/>
      <c r="D6" s="131"/>
      <c r="E6" s="131"/>
      <c r="F6" s="131"/>
      <c r="G6" s="131"/>
      <c r="H6" s="66"/>
    </row>
    <row r="7" spans="1:8" ht="26.25" thickBot="1" x14ac:dyDescent="0.25">
      <c r="A7" s="43" t="s">
        <v>105</v>
      </c>
      <c r="B7" s="42" t="s">
        <v>217</v>
      </c>
      <c r="C7" s="34" t="s">
        <v>23</v>
      </c>
      <c r="D7" s="17">
        <v>6.1499999999999995</v>
      </c>
      <c r="E7" s="17">
        <v>8.4600000000000009</v>
      </c>
      <c r="F7" s="17">
        <v>26.49</v>
      </c>
      <c r="G7" s="25">
        <v>205.89</v>
      </c>
      <c r="H7" s="63" t="s">
        <v>102</v>
      </c>
    </row>
    <row r="8" spans="1:8" ht="13.5" thickBot="1" x14ac:dyDescent="0.25">
      <c r="A8" s="43" t="s">
        <v>26</v>
      </c>
      <c r="B8" s="44" t="s">
        <v>107</v>
      </c>
      <c r="C8" s="34" t="s">
        <v>24</v>
      </c>
      <c r="D8" s="4">
        <v>0</v>
      </c>
      <c r="E8" s="4">
        <v>0</v>
      </c>
      <c r="F8" s="4">
        <v>0</v>
      </c>
      <c r="G8" s="15">
        <v>0</v>
      </c>
      <c r="H8" s="64">
        <v>0</v>
      </c>
    </row>
    <row r="9" spans="1:8" ht="13.5" thickBot="1" x14ac:dyDescent="0.25">
      <c r="A9" s="43" t="s">
        <v>66</v>
      </c>
      <c r="B9" s="42" t="s">
        <v>74</v>
      </c>
      <c r="C9" s="34" t="s">
        <v>25</v>
      </c>
      <c r="D9" s="18">
        <v>1.73</v>
      </c>
      <c r="E9" s="18">
        <v>4.8</v>
      </c>
      <c r="F9" s="18">
        <v>9.0399999999999991</v>
      </c>
      <c r="G9" s="35">
        <v>88.15</v>
      </c>
      <c r="H9" s="64" t="s">
        <v>15</v>
      </c>
    </row>
    <row r="10" spans="1:8" ht="13.5" customHeight="1" thickBot="1" x14ac:dyDescent="0.25">
      <c r="A10" s="128" t="s">
        <v>16</v>
      </c>
      <c r="B10" s="129"/>
      <c r="C10" s="34"/>
      <c r="D10" s="23">
        <f>SUM(D7:D9)</f>
        <v>7.879999999999999</v>
      </c>
      <c r="E10" s="24">
        <f>SUM(E7:E9)</f>
        <v>13.260000000000002</v>
      </c>
      <c r="F10" s="24">
        <f>SUM(F7:F9)</f>
        <v>35.53</v>
      </c>
      <c r="G10" s="23">
        <f>SUM(G7:G9)</f>
        <v>294.03999999999996</v>
      </c>
      <c r="H10" s="65"/>
    </row>
    <row r="11" spans="1:8" ht="13.5" thickBot="1" x14ac:dyDescent="0.25">
      <c r="A11" s="130" t="s">
        <v>17</v>
      </c>
      <c r="B11" s="131"/>
      <c r="C11" s="131"/>
      <c r="D11" s="131"/>
      <c r="E11" s="131"/>
      <c r="F11" s="131"/>
      <c r="G11" s="131"/>
      <c r="H11" s="66"/>
    </row>
    <row r="12" spans="1:8" ht="13.5" thickBot="1" x14ac:dyDescent="0.25">
      <c r="A12" s="43" t="s">
        <v>109</v>
      </c>
      <c r="B12" s="42" t="s">
        <v>218</v>
      </c>
      <c r="C12" s="34" t="s">
        <v>27</v>
      </c>
      <c r="D12" s="17">
        <v>2.1900000000000004</v>
      </c>
      <c r="E12" s="17">
        <v>1.0816666666666668</v>
      </c>
      <c r="F12" s="17">
        <v>10.32</v>
      </c>
      <c r="G12" s="25">
        <v>58.125</v>
      </c>
      <c r="H12" s="63" t="s">
        <v>18</v>
      </c>
    </row>
    <row r="13" spans="1:8" ht="13.5" thickBot="1" x14ac:dyDescent="0.25">
      <c r="A13" s="43" t="s">
        <v>220</v>
      </c>
      <c r="B13" s="42" t="s">
        <v>219</v>
      </c>
      <c r="C13" s="34" t="s">
        <v>34</v>
      </c>
      <c r="D13" s="17">
        <v>13.2791</v>
      </c>
      <c r="E13" s="17">
        <v>8.3446999999999996</v>
      </c>
      <c r="F13" s="17">
        <v>1.0469999999999999</v>
      </c>
      <c r="G13" s="25">
        <v>132.97</v>
      </c>
      <c r="H13" s="63" t="s">
        <v>96</v>
      </c>
    </row>
    <row r="14" spans="1:8" ht="13.5" thickBot="1" x14ac:dyDescent="0.25">
      <c r="A14" s="43" t="s">
        <v>75</v>
      </c>
      <c r="B14" s="42" t="s">
        <v>61</v>
      </c>
      <c r="C14" s="34" t="s">
        <v>34</v>
      </c>
      <c r="D14" s="17">
        <v>2.69</v>
      </c>
      <c r="E14" s="17">
        <v>0.54</v>
      </c>
      <c r="F14" s="17">
        <v>30.64</v>
      </c>
      <c r="G14" s="25">
        <v>138.24</v>
      </c>
      <c r="H14" s="63">
        <v>0</v>
      </c>
    </row>
    <row r="15" spans="1:8" ht="13.5" thickBot="1" x14ac:dyDescent="0.25">
      <c r="A15" s="43" t="s">
        <v>68</v>
      </c>
      <c r="B15" s="42" t="s">
        <v>112</v>
      </c>
      <c r="C15" s="34" t="s">
        <v>34</v>
      </c>
      <c r="D15" s="17">
        <v>0.4</v>
      </c>
      <c r="E15" s="17">
        <v>2</v>
      </c>
      <c r="F15" s="17">
        <v>3.3</v>
      </c>
      <c r="G15" s="25">
        <v>33</v>
      </c>
      <c r="H15" s="63">
        <v>0</v>
      </c>
    </row>
    <row r="16" spans="1:8" ht="13.5" thickBot="1" x14ac:dyDescent="0.25">
      <c r="A16" s="43" t="s">
        <v>63</v>
      </c>
      <c r="B16" s="42" t="s">
        <v>62</v>
      </c>
      <c r="C16" s="34" t="s">
        <v>39</v>
      </c>
      <c r="D16" s="17">
        <v>1.8</v>
      </c>
      <c r="E16" s="17">
        <v>0.2</v>
      </c>
      <c r="F16" s="17">
        <v>14.6</v>
      </c>
      <c r="G16" s="25">
        <v>70</v>
      </c>
      <c r="H16" s="63" t="s">
        <v>14</v>
      </c>
    </row>
    <row r="17" spans="1:8" ht="15" customHeight="1" thickBot="1" x14ac:dyDescent="0.25">
      <c r="A17" s="43" t="s">
        <v>114</v>
      </c>
      <c r="B17" s="42" t="s">
        <v>113</v>
      </c>
      <c r="C17" s="34">
        <v>50</v>
      </c>
      <c r="D17" s="17">
        <v>1.5246029212227632</v>
      </c>
      <c r="E17" s="17">
        <v>4.3876937025375504</v>
      </c>
      <c r="F17" s="17">
        <v>1.4100043454740556</v>
      </c>
      <c r="G17" s="25">
        <v>50.863428591699005</v>
      </c>
      <c r="H17" s="64"/>
    </row>
    <row r="18" spans="1:8" ht="15" customHeight="1" thickBot="1" x14ac:dyDescent="0.25">
      <c r="A18" s="43" t="s">
        <v>40</v>
      </c>
      <c r="B18" s="42" t="s">
        <v>115</v>
      </c>
      <c r="C18" s="34" t="s">
        <v>24</v>
      </c>
      <c r="D18" s="17">
        <v>0.3</v>
      </c>
      <c r="E18" s="17">
        <v>0</v>
      </c>
      <c r="F18" s="17">
        <v>0.9</v>
      </c>
      <c r="G18" s="25">
        <v>5</v>
      </c>
      <c r="H18" s="64">
        <v>0</v>
      </c>
    </row>
    <row r="19" spans="1:8" ht="13.5" customHeight="1" thickBot="1" x14ac:dyDescent="0.25">
      <c r="A19" s="128" t="s">
        <v>16</v>
      </c>
      <c r="B19" s="129"/>
      <c r="C19" s="34"/>
      <c r="D19" s="25">
        <f>SUM(D12:D18)</f>
        <v>22.183702921222764</v>
      </c>
      <c r="E19" s="25">
        <f>SUM(E12:E18)</f>
        <v>16.554060369204215</v>
      </c>
      <c r="F19" s="25">
        <f>SUM(F12:F18)</f>
        <v>62.217004345474059</v>
      </c>
      <c r="G19" s="25">
        <f>SUM(G12:G18)</f>
        <v>488.19842859169904</v>
      </c>
      <c r="H19" s="65"/>
    </row>
    <row r="20" spans="1:8" ht="13.5" thickBot="1" x14ac:dyDescent="0.25">
      <c r="A20" s="130" t="s">
        <v>19</v>
      </c>
      <c r="B20" s="131"/>
      <c r="C20" s="131"/>
      <c r="D20" s="131"/>
      <c r="E20" s="131"/>
      <c r="F20" s="131"/>
      <c r="G20" s="131"/>
      <c r="H20" s="90"/>
    </row>
    <row r="21" spans="1:8" ht="26.25" thickBot="1" x14ac:dyDescent="0.25">
      <c r="A21" s="93"/>
      <c r="B21" s="85" t="s">
        <v>221</v>
      </c>
      <c r="C21" s="83" t="s">
        <v>117</v>
      </c>
      <c r="D21" s="81">
        <v>6.4499999999999993</v>
      </c>
      <c r="E21" s="80">
        <v>3.63</v>
      </c>
      <c r="F21" s="80">
        <v>36.850000000000009</v>
      </c>
      <c r="G21" s="87">
        <v>195.81</v>
      </c>
      <c r="H21" s="91" t="s">
        <v>20</v>
      </c>
    </row>
    <row r="22" spans="1:8" ht="13.5" thickBot="1" x14ac:dyDescent="0.25">
      <c r="A22" s="43" t="s">
        <v>26</v>
      </c>
      <c r="B22" s="76" t="s">
        <v>76</v>
      </c>
      <c r="C22" s="78" t="s">
        <v>24</v>
      </c>
      <c r="D22" s="77">
        <v>0</v>
      </c>
      <c r="E22" s="79">
        <v>0</v>
      </c>
      <c r="F22" s="79">
        <v>0</v>
      </c>
      <c r="G22" s="89">
        <v>0</v>
      </c>
      <c r="H22" s="64">
        <v>0</v>
      </c>
    </row>
    <row r="23" spans="1:8" ht="13.5" customHeight="1" thickBot="1" x14ac:dyDescent="0.25">
      <c r="A23" s="128" t="s">
        <v>43</v>
      </c>
      <c r="B23" s="137"/>
      <c r="C23" s="86"/>
      <c r="D23" s="24">
        <f>SUM(D21:D22)</f>
        <v>6.4499999999999993</v>
      </c>
      <c r="E23" s="23">
        <f>SUM(E21:E22)</f>
        <v>3.63</v>
      </c>
      <c r="F23" s="24">
        <f>SUM(F21:F22)</f>
        <v>36.850000000000009</v>
      </c>
      <c r="G23" s="23">
        <f>SUM(G21:G22)</f>
        <v>195.81</v>
      </c>
      <c r="H23" s="74"/>
    </row>
    <row r="24" spans="1:8" ht="13.5" customHeight="1" thickBot="1" x14ac:dyDescent="0.25">
      <c r="A24" s="124" t="s">
        <v>21</v>
      </c>
      <c r="B24" s="125"/>
      <c r="C24" s="75"/>
      <c r="D24" s="26">
        <f>D23+D19+D10</f>
        <v>36.513702921222759</v>
      </c>
      <c r="E24" s="26">
        <f>E23+E19+E10</f>
        <v>33.444060369204216</v>
      </c>
      <c r="F24" s="27">
        <f>F23+F19+F10</f>
        <v>134.59700434547406</v>
      </c>
      <c r="G24" s="26">
        <f>G23+G19+G10</f>
        <v>978.04842859169901</v>
      </c>
      <c r="H24" s="39" t="s">
        <v>181</v>
      </c>
    </row>
    <row r="25" spans="1:8" ht="13.5" thickBot="1" x14ac:dyDescent="0.25">
      <c r="A25" s="126" t="s">
        <v>22</v>
      </c>
      <c r="B25" s="127"/>
      <c r="C25" s="5"/>
      <c r="D25" s="19" t="s">
        <v>30</v>
      </c>
      <c r="E25" s="13" t="s">
        <v>31</v>
      </c>
      <c r="F25" s="19" t="s">
        <v>32</v>
      </c>
      <c r="G25" s="33" t="s">
        <v>33</v>
      </c>
      <c r="H25" s="14" t="s">
        <v>72</v>
      </c>
    </row>
    <row r="27" spans="1:8" x14ac:dyDescent="0.2">
      <c r="A27" s="73"/>
      <c r="B27" s="11"/>
    </row>
    <row r="28" spans="1:8" ht="13.5" thickBot="1" x14ac:dyDescent="0.25">
      <c r="A28" s="70" t="s">
        <v>187</v>
      </c>
      <c r="B28" s="8"/>
      <c r="C28" s="9"/>
      <c r="D28" s="10"/>
      <c r="E28" s="10"/>
      <c r="F28" s="10"/>
      <c r="G28" s="10"/>
      <c r="H28" s="60"/>
    </row>
    <row r="29" spans="1:8" ht="26.25" thickBot="1" x14ac:dyDescent="0.25">
      <c r="A29" s="71" t="s">
        <v>0</v>
      </c>
      <c r="B29" s="31" t="s">
        <v>1</v>
      </c>
      <c r="C29" s="30" t="s">
        <v>2</v>
      </c>
      <c r="D29" s="134" t="s">
        <v>3</v>
      </c>
      <c r="E29" s="135"/>
      <c r="F29" s="136"/>
      <c r="G29" s="31" t="s">
        <v>4</v>
      </c>
      <c r="H29" s="97" t="s">
        <v>5</v>
      </c>
    </row>
    <row r="30" spans="1:8" ht="16.5" customHeight="1" thickBot="1" x14ac:dyDescent="0.25">
      <c r="A30" s="72" t="s">
        <v>6</v>
      </c>
      <c r="B30" s="16" t="s">
        <v>7</v>
      </c>
      <c r="C30" s="32" t="s">
        <v>8</v>
      </c>
      <c r="D30" s="16" t="s">
        <v>9</v>
      </c>
      <c r="E30" s="16" t="s">
        <v>10</v>
      </c>
      <c r="F30" s="16" t="s">
        <v>11</v>
      </c>
      <c r="G30" s="16" t="s">
        <v>12</v>
      </c>
      <c r="H30" s="96" t="s">
        <v>182</v>
      </c>
    </row>
    <row r="31" spans="1:8" ht="13.5" thickBot="1" x14ac:dyDescent="0.25">
      <c r="A31" s="130" t="s">
        <v>13</v>
      </c>
      <c r="B31" s="131"/>
      <c r="C31" s="131"/>
      <c r="D31" s="131"/>
      <c r="E31" s="131"/>
      <c r="F31" s="131"/>
      <c r="G31" s="131"/>
      <c r="H31" s="62"/>
    </row>
    <row r="32" spans="1:8" ht="19.5" customHeight="1" thickBot="1" x14ac:dyDescent="0.25">
      <c r="A32" s="43"/>
      <c r="B32" s="42" t="s">
        <v>222</v>
      </c>
      <c r="C32" s="34" t="s">
        <v>192</v>
      </c>
      <c r="D32" s="17">
        <v>5.8199999999999994</v>
      </c>
      <c r="E32" s="17">
        <v>2.8</v>
      </c>
      <c r="F32" s="17">
        <v>28.52</v>
      </c>
      <c r="G32" s="25">
        <v>166.67999999999998</v>
      </c>
      <c r="H32" s="63" t="s">
        <v>14</v>
      </c>
    </row>
    <row r="33" spans="1:8" ht="13.5" thickBot="1" x14ac:dyDescent="0.25">
      <c r="A33" s="43" t="s">
        <v>137</v>
      </c>
      <c r="B33" s="42" t="s">
        <v>136</v>
      </c>
      <c r="C33" s="34" t="s">
        <v>138</v>
      </c>
      <c r="D33" s="17">
        <v>5.5705563531945437</v>
      </c>
      <c r="E33" s="17">
        <v>9.3791636755204593</v>
      </c>
      <c r="F33" s="17">
        <v>10.067641780330222</v>
      </c>
      <c r="G33" s="25">
        <v>149.08169418521177</v>
      </c>
      <c r="H33" s="64" t="s">
        <v>15</v>
      </c>
    </row>
    <row r="34" spans="1:8" ht="13.5" thickBot="1" x14ac:dyDescent="0.25">
      <c r="A34" s="43" t="s">
        <v>26</v>
      </c>
      <c r="B34" s="42" t="s">
        <v>83</v>
      </c>
      <c r="C34" s="34" t="s">
        <v>24</v>
      </c>
      <c r="D34" s="17">
        <v>0</v>
      </c>
      <c r="E34" s="17">
        <v>0</v>
      </c>
      <c r="F34" s="17">
        <v>0</v>
      </c>
      <c r="G34" s="25">
        <v>0</v>
      </c>
      <c r="H34" s="64">
        <v>0</v>
      </c>
    </row>
    <row r="35" spans="1:8" ht="13.5" thickBot="1" x14ac:dyDescent="0.25">
      <c r="A35" s="128" t="s">
        <v>16</v>
      </c>
      <c r="B35" s="129"/>
      <c r="C35" s="34"/>
      <c r="D35" s="24">
        <f>SUM(D32:D34)</f>
        <v>11.390556353194544</v>
      </c>
      <c r="E35" s="24">
        <f>SUM(E32:E34)</f>
        <v>12.17916367552046</v>
      </c>
      <c r="F35" s="24">
        <f>SUM(F32:F34)</f>
        <v>38.587641780330223</v>
      </c>
      <c r="G35" s="24">
        <f>SUM(G32:G34)</f>
        <v>315.76169418521175</v>
      </c>
      <c r="H35" s="65"/>
    </row>
    <row r="36" spans="1:8" ht="13.5" thickBot="1" x14ac:dyDescent="0.25">
      <c r="A36" s="130" t="s">
        <v>17</v>
      </c>
      <c r="B36" s="131"/>
      <c r="C36" s="131"/>
      <c r="D36" s="131"/>
      <c r="E36" s="131"/>
      <c r="F36" s="131"/>
      <c r="G36" s="131"/>
      <c r="H36" s="62"/>
    </row>
    <row r="37" spans="1:8" ht="13.5" thickBot="1" x14ac:dyDescent="0.25">
      <c r="A37" s="43" t="s">
        <v>224</v>
      </c>
      <c r="B37" s="42" t="s">
        <v>223</v>
      </c>
      <c r="C37" s="34">
        <v>150</v>
      </c>
      <c r="D37" s="17">
        <v>4.45</v>
      </c>
      <c r="E37" s="17">
        <v>3.11</v>
      </c>
      <c r="F37" s="17">
        <v>14.59</v>
      </c>
      <c r="G37" s="25">
        <v>105.44</v>
      </c>
      <c r="H37" s="63"/>
    </row>
    <row r="38" spans="1:8" ht="13.5" thickBot="1" x14ac:dyDescent="0.25">
      <c r="A38" s="43" t="s">
        <v>94</v>
      </c>
      <c r="B38" s="42" t="s">
        <v>227</v>
      </c>
      <c r="C38" s="56" t="s">
        <v>50</v>
      </c>
      <c r="D38" s="17">
        <v>11.88</v>
      </c>
      <c r="E38" s="17">
        <v>12.49</v>
      </c>
      <c r="F38" s="17">
        <v>5.26</v>
      </c>
      <c r="G38" s="25">
        <v>179.28</v>
      </c>
      <c r="H38" s="64" t="s">
        <v>96</v>
      </c>
    </row>
    <row r="39" spans="1:8" ht="13.5" thickBot="1" x14ac:dyDescent="0.25">
      <c r="A39" s="43" t="s">
        <v>97</v>
      </c>
      <c r="B39" s="46" t="s">
        <v>98</v>
      </c>
      <c r="C39" s="34">
        <v>150</v>
      </c>
      <c r="D39" s="21">
        <v>3.26</v>
      </c>
      <c r="E39" s="21">
        <v>3.81</v>
      </c>
      <c r="F39" s="21">
        <v>24.64</v>
      </c>
      <c r="G39" s="55">
        <v>139.46</v>
      </c>
      <c r="H39" s="64"/>
    </row>
    <row r="40" spans="1:8" ht="13.5" thickBot="1" x14ac:dyDescent="0.25">
      <c r="A40" s="43" t="s">
        <v>79</v>
      </c>
      <c r="B40" s="46" t="s">
        <v>80</v>
      </c>
      <c r="C40" s="34" t="s">
        <v>39</v>
      </c>
      <c r="D40" s="21">
        <v>1.44</v>
      </c>
      <c r="E40" s="21">
        <v>0.2</v>
      </c>
      <c r="F40" s="21">
        <v>9.02</v>
      </c>
      <c r="G40" s="55">
        <v>43.64</v>
      </c>
      <c r="H40" s="64" t="s">
        <v>14</v>
      </c>
    </row>
    <row r="41" spans="1:8" ht="13.5" thickBot="1" x14ac:dyDescent="0.25">
      <c r="A41" s="43" t="s">
        <v>126</v>
      </c>
      <c r="B41" s="42" t="s">
        <v>125</v>
      </c>
      <c r="C41" s="36">
        <v>50</v>
      </c>
      <c r="D41" s="18">
        <v>1.3195080154781649</v>
      </c>
      <c r="E41" s="18">
        <v>3.1407483416252076</v>
      </c>
      <c r="F41" s="18">
        <v>2.252001105583195</v>
      </c>
      <c r="G41" s="35">
        <v>39.436956191265892</v>
      </c>
      <c r="H41" s="64"/>
    </row>
    <row r="42" spans="1:8" ht="13.5" thickBot="1" x14ac:dyDescent="0.25">
      <c r="A42" s="43" t="s">
        <v>127</v>
      </c>
      <c r="B42" s="42" t="s">
        <v>128</v>
      </c>
      <c r="C42" s="34" t="s">
        <v>24</v>
      </c>
      <c r="D42" s="17">
        <v>0.17384615384615384</v>
      </c>
      <c r="E42" s="17">
        <v>4.5641025641025644E-2</v>
      </c>
      <c r="F42" s="17">
        <v>6.4589743589743591</v>
      </c>
      <c r="G42" s="25">
        <v>26.582051282051282</v>
      </c>
      <c r="H42" s="64"/>
    </row>
    <row r="43" spans="1:8" ht="13.5" thickBot="1" x14ac:dyDescent="0.25">
      <c r="A43" s="128" t="s">
        <v>16</v>
      </c>
      <c r="B43" s="129"/>
      <c r="C43" s="34"/>
      <c r="D43" s="25">
        <f>SUM(D37:D42)</f>
        <v>22.523354169324321</v>
      </c>
      <c r="E43" s="25">
        <f>SUM(E37:E42)</f>
        <v>22.796389367266233</v>
      </c>
      <c r="F43" s="25">
        <f>SUM(F37:F42)</f>
        <v>62.220975464557561</v>
      </c>
      <c r="G43" s="25">
        <f>SUM(G37:G42)</f>
        <v>533.83900747331722</v>
      </c>
      <c r="H43" s="65"/>
    </row>
    <row r="44" spans="1:8" ht="13.5" thickBot="1" x14ac:dyDescent="0.25">
      <c r="A44" s="130" t="s">
        <v>19</v>
      </c>
      <c r="B44" s="131"/>
      <c r="C44" s="131"/>
      <c r="D44" s="131"/>
      <c r="E44" s="131"/>
      <c r="F44" s="131"/>
      <c r="G44" s="139"/>
      <c r="H44" s="62"/>
    </row>
    <row r="45" spans="1:8" ht="13.5" thickBot="1" x14ac:dyDescent="0.25">
      <c r="A45" s="43" t="s">
        <v>129</v>
      </c>
      <c r="B45" s="47" t="s">
        <v>190</v>
      </c>
      <c r="C45" s="34" t="s">
        <v>34</v>
      </c>
      <c r="D45" s="22">
        <v>2.5</v>
      </c>
      <c r="E45" s="22">
        <v>8</v>
      </c>
      <c r="F45" s="22">
        <v>19</v>
      </c>
      <c r="G45" s="15">
        <v>158</v>
      </c>
      <c r="H45" s="63" t="s">
        <v>20</v>
      </c>
    </row>
    <row r="46" spans="1:8" ht="13.5" thickBot="1" x14ac:dyDescent="0.25">
      <c r="A46" s="43" t="s">
        <v>131</v>
      </c>
      <c r="B46" s="42" t="s">
        <v>132</v>
      </c>
      <c r="C46" s="38" t="s">
        <v>24</v>
      </c>
      <c r="D46" s="25">
        <v>4.8</v>
      </c>
      <c r="E46" s="25">
        <v>3.08</v>
      </c>
      <c r="F46" s="25">
        <v>21.939999999999998</v>
      </c>
      <c r="G46" s="23">
        <v>130.36000000000001</v>
      </c>
      <c r="H46" s="64">
        <v>0</v>
      </c>
    </row>
    <row r="47" spans="1:8" ht="13.5" thickBot="1" x14ac:dyDescent="0.25">
      <c r="A47" s="128" t="s">
        <v>43</v>
      </c>
      <c r="B47" s="129"/>
      <c r="C47" s="34"/>
      <c r="D47" s="25">
        <f>SUM(D45:D46)</f>
        <v>7.3</v>
      </c>
      <c r="E47" s="25">
        <f>SUM(E45:E46)</f>
        <v>11.08</v>
      </c>
      <c r="F47" s="25">
        <f>SUM(F45:F46)</f>
        <v>40.94</v>
      </c>
      <c r="G47" s="23">
        <f>SUM(G45:G46)</f>
        <v>288.36</v>
      </c>
      <c r="H47" s="65"/>
    </row>
    <row r="48" spans="1:8" ht="13.5" thickBot="1" x14ac:dyDescent="0.25">
      <c r="A48" s="124" t="s">
        <v>21</v>
      </c>
      <c r="B48" s="125"/>
      <c r="C48" s="57"/>
      <c r="D48" s="59">
        <f>D47+D43+D35</f>
        <v>41.213910522518866</v>
      </c>
      <c r="E48" s="59">
        <f>E47+E43+E35</f>
        <v>46.055553042786698</v>
      </c>
      <c r="F48" s="58">
        <f>F47+F43+F35</f>
        <v>141.74861724488778</v>
      </c>
      <c r="G48" s="58">
        <f>G47+G43+G35</f>
        <v>1137.9607016585289</v>
      </c>
      <c r="H48" s="39" t="s">
        <v>183</v>
      </c>
    </row>
    <row r="49" spans="1:8" ht="13.5" thickBot="1" x14ac:dyDescent="0.25">
      <c r="A49" s="126" t="s">
        <v>22</v>
      </c>
      <c r="B49" s="127"/>
      <c r="C49" s="5"/>
      <c r="D49" s="13" t="s">
        <v>30</v>
      </c>
      <c r="E49" s="13" t="s">
        <v>31</v>
      </c>
      <c r="F49" s="19" t="s">
        <v>32</v>
      </c>
      <c r="G49" s="33" t="s">
        <v>33</v>
      </c>
      <c r="H49" s="14" t="s">
        <v>72</v>
      </c>
    </row>
    <row r="50" spans="1:8" x14ac:dyDescent="0.2">
      <c r="A50" s="73"/>
      <c r="B50" s="11"/>
    </row>
    <row r="51" spans="1:8" ht="13.5" thickBot="1" x14ac:dyDescent="0.25">
      <c r="A51" s="70" t="s">
        <v>134</v>
      </c>
      <c r="B51" s="8"/>
      <c r="C51" s="9"/>
      <c r="D51" s="10"/>
      <c r="E51" s="10"/>
      <c r="F51" s="10"/>
      <c r="G51" s="10"/>
      <c r="H51" s="60"/>
    </row>
    <row r="52" spans="1:8" ht="26.25" thickBot="1" x14ac:dyDescent="0.25">
      <c r="A52" s="71" t="s">
        <v>0</v>
      </c>
      <c r="B52" s="31" t="s">
        <v>1</v>
      </c>
      <c r="C52" s="30" t="s">
        <v>2</v>
      </c>
      <c r="D52" s="134" t="s">
        <v>3</v>
      </c>
      <c r="E52" s="135"/>
      <c r="F52" s="136"/>
      <c r="G52" s="31" t="s">
        <v>4</v>
      </c>
      <c r="H52" s="97" t="s">
        <v>5</v>
      </c>
    </row>
    <row r="53" spans="1:8" ht="26.25" thickBot="1" x14ac:dyDescent="0.25">
      <c r="A53" s="72" t="s">
        <v>6</v>
      </c>
      <c r="B53" s="16" t="s">
        <v>7</v>
      </c>
      <c r="C53" s="32" t="s">
        <v>8</v>
      </c>
      <c r="D53" s="16" t="s">
        <v>9</v>
      </c>
      <c r="E53" s="16" t="s">
        <v>10</v>
      </c>
      <c r="F53" s="16" t="s">
        <v>11</v>
      </c>
      <c r="G53" s="16" t="s">
        <v>12</v>
      </c>
      <c r="H53" s="96" t="s">
        <v>182</v>
      </c>
    </row>
    <row r="54" spans="1:8" ht="15" customHeight="1" thickBot="1" x14ac:dyDescent="0.25">
      <c r="A54" s="130" t="s">
        <v>13</v>
      </c>
      <c r="B54" s="131"/>
      <c r="C54" s="131"/>
      <c r="D54" s="131"/>
      <c r="E54" s="131"/>
      <c r="F54" s="131"/>
      <c r="G54" s="131"/>
      <c r="H54" s="66"/>
    </row>
    <row r="55" spans="1:8" ht="14.25" customHeight="1" thickBot="1" x14ac:dyDescent="0.25">
      <c r="A55" s="45"/>
      <c r="B55" s="45" t="s">
        <v>225</v>
      </c>
      <c r="C55" s="52" t="s">
        <v>23</v>
      </c>
      <c r="D55" s="20">
        <v>6.1199999999999992</v>
      </c>
      <c r="E55" s="20">
        <v>4.3600000000000003</v>
      </c>
      <c r="F55" s="20">
        <v>26.45</v>
      </c>
      <c r="G55" s="24">
        <v>168.73999999999998</v>
      </c>
      <c r="H55" s="63" t="s">
        <v>14</v>
      </c>
    </row>
    <row r="56" spans="1:8" ht="13.5" thickBot="1" x14ac:dyDescent="0.25">
      <c r="A56" s="43" t="s">
        <v>66</v>
      </c>
      <c r="B56" s="42" t="s">
        <v>74</v>
      </c>
      <c r="C56" s="34" t="s">
        <v>25</v>
      </c>
      <c r="D56" s="17">
        <v>1.73</v>
      </c>
      <c r="E56" s="17">
        <v>4.8</v>
      </c>
      <c r="F56" s="17">
        <v>9.0399999999999991</v>
      </c>
      <c r="G56" s="25">
        <v>88.15</v>
      </c>
      <c r="H56" s="64" t="s">
        <v>15</v>
      </c>
    </row>
    <row r="57" spans="1:8" ht="15.75" customHeight="1" thickBot="1" x14ac:dyDescent="0.25">
      <c r="A57" s="43" t="s">
        <v>26</v>
      </c>
      <c r="B57" s="42" t="s">
        <v>65</v>
      </c>
      <c r="C57" s="34" t="s">
        <v>24</v>
      </c>
      <c r="D57" s="17">
        <v>0</v>
      </c>
      <c r="E57" s="17">
        <v>0</v>
      </c>
      <c r="F57" s="17">
        <v>0</v>
      </c>
      <c r="G57" s="25">
        <v>0</v>
      </c>
      <c r="H57" s="64">
        <v>0</v>
      </c>
    </row>
    <row r="58" spans="1:8" ht="13.5" thickBot="1" x14ac:dyDescent="0.25">
      <c r="A58" s="128" t="s">
        <v>16</v>
      </c>
      <c r="B58" s="129"/>
      <c r="C58" s="34"/>
      <c r="D58" s="23">
        <f>SUM(D55:D57)</f>
        <v>7.85</v>
      </c>
      <c r="E58" s="24">
        <f>SUM(E55:E57)</f>
        <v>9.16</v>
      </c>
      <c r="F58" s="23">
        <f>SUM(F55:F57)</f>
        <v>35.489999999999995</v>
      </c>
      <c r="G58" s="24">
        <f>SUM(G55:G57)</f>
        <v>256.89</v>
      </c>
      <c r="H58" s="65"/>
    </row>
    <row r="59" spans="1:8" ht="27" customHeight="1" thickBot="1" x14ac:dyDescent="0.25">
      <c r="A59" s="130" t="s">
        <v>17</v>
      </c>
      <c r="B59" s="131"/>
      <c r="C59" s="131"/>
      <c r="D59" s="131"/>
      <c r="E59" s="131"/>
      <c r="F59" s="131"/>
      <c r="G59" s="131"/>
      <c r="H59" s="66"/>
    </row>
    <row r="60" spans="1:8" ht="13.5" thickBot="1" x14ac:dyDescent="0.25">
      <c r="A60" s="43" t="s">
        <v>140</v>
      </c>
      <c r="B60" s="42" t="s">
        <v>139</v>
      </c>
      <c r="C60" s="34" t="s">
        <v>27</v>
      </c>
      <c r="D60" s="17">
        <v>4.9999999999999991</v>
      </c>
      <c r="E60" s="17">
        <v>3.7300000000000004</v>
      </c>
      <c r="F60" s="17">
        <v>9.66</v>
      </c>
      <c r="G60" s="25">
        <v>93.77000000000001</v>
      </c>
      <c r="H60" s="63" t="s">
        <v>141</v>
      </c>
    </row>
    <row r="61" spans="1:8" ht="13.5" thickBot="1" x14ac:dyDescent="0.25">
      <c r="A61" s="43" t="s">
        <v>94</v>
      </c>
      <c r="B61" s="48" t="s">
        <v>95</v>
      </c>
      <c r="C61" s="53" t="s">
        <v>50</v>
      </c>
      <c r="D61" s="51">
        <v>11.88</v>
      </c>
      <c r="E61" s="51">
        <v>12.49</v>
      </c>
      <c r="F61" s="51">
        <v>5.26</v>
      </c>
      <c r="G61" s="54">
        <v>179.28</v>
      </c>
      <c r="H61" s="64" t="s">
        <v>96</v>
      </c>
    </row>
    <row r="62" spans="1:8" ht="13.5" thickBot="1" x14ac:dyDescent="0.25">
      <c r="A62" s="43" t="s">
        <v>64</v>
      </c>
      <c r="B62" s="67" t="s">
        <v>85</v>
      </c>
      <c r="C62" s="53" t="s">
        <v>37</v>
      </c>
      <c r="D62" s="51">
        <v>2.57</v>
      </c>
      <c r="E62" s="51">
        <v>1.4</v>
      </c>
      <c r="F62" s="51">
        <v>26.13</v>
      </c>
      <c r="G62" s="54">
        <v>128.43</v>
      </c>
      <c r="H62" s="64">
        <v>0</v>
      </c>
    </row>
    <row r="63" spans="1:8" ht="13.5" thickBot="1" x14ac:dyDescent="0.25">
      <c r="A63" s="43" t="s">
        <v>146</v>
      </c>
      <c r="B63" s="42" t="s">
        <v>145</v>
      </c>
      <c r="C63" s="34">
        <v>50</v>
      </c>
      <c r="D63" s="17">
        <v>0.60000000000000009</v>
      </c>
      <c r="E63" s="17">
        <v>5.7</v>
      </c>
      <c r="F63" s="17">
        <v>4</v>
      </c>
      <c r="G63" s="25">
        <v>102</v>
      </c>
      <c r="H63" s="64" t="s">
        <v>18</v>
      </c>
    </row>
    <row r="64" spans="1:8" ht="13.5" thickBot="1" x14ac:dyDescent="0.25">
      <c r="A64" s="45" t="s">
        <v>148</v>
      </c>
      <c r="B64" s="42" t="s">
        <v>147</v>
      </c>
      <c r="C64" s="34">
        <v>50</v>
      </c>
      <c r="D64" s="17">
        <v>0.52001144431118163</v>
      </c>
      <c r="E64" s="17">
        <v>4.0873573173327769</v>
      </c>
      <c r="F64" s="17">
        <v>2.6547182787627275</v>
      </c>
      <c r="G64" s="25">
        <v>47.944396873223482</v>
      </c>
      <c r="H64" s="64">
        <v>0</v>
      </c>
    </row>
    <row r="65" spans="1:8" ht="13.5" thickBot="1" x14ac:dyDescent="0.25">
      <c r="A65" s="43" t="s">
        <v>40</v>
      </c>
      <c r="B65" s="42" t="s">
        <v>149</v>
      </c>
      <c r="C65" s="34" t="s">
        <v>24</v>
      </c>
      <c r="D65" s="17">
        <v>0.3</v>
      </c>
      <c r="E65" s="17">
        <v>0</v>
      </c>
      <c r="F65" s="17">
        <v>0.9</v>
      </c>
      <c r="G65" s="25">
        <v>5</v>
      </c>
      <c r="H65" s="64">
        <v>0</v>
      </c>
    </row>
    <row r="66" spans="1:8" ht="13.5" thickBot="1" x14ac:dyDescent="0.25">
      <c r="A66" s="43" t="s">
        <v>63</v>
      </c>
      <c r="B66" s="49" t="s">
        <v>62</v>
      </c>
      <c r="C66" s="34" t="s">
        <v>49</v>
      </c>
      <c r="D66" s="22" t="s">
        <v>69</v>
      </c>
      <c r="E66" s="22" t="s">
        <v>70</v>
      </c>
      <c r="F66" s="22">
        <v>7.3</v>
      </c>
      <c r="G66" s="37" t="s">
        <v>71</v>
      </c>
      <c r="H66" s="64" t="s">
        <v>14</v>
      </c>
    </row>
    <row r="67" spans="1:8" ht="13.5" thickBot="1" x14ac:dyDescent="0.25">
      <c r="A67" s="128" t="s">
        <v>16</v>
      </c>
      <c r="B67" s="129"/>
      <c r="C67" s="34"/>
      <c r="D67" s="25">
        <f>SUM(D60:D66)</f>
        <v>20.870011444311181</v>
      </c>
      <c r="E67" s="25">
        <f>SUM(E60:E66)</f>
        <v>27.407357317332774</v>
      </c>
      <c r="F67" s="25">
        <f>SUM(F60:F66)</f>
        <v>55.904718278762722</v>
      </c>
      <c r="G67" s="23">
        <f>SUM(G60:G66)</f>
        <v>556.42439687322349</v>
      </c>
      <c r="H67" s="65"/>
    </row>
    <row r="68" spans="1:8" ht="13.5" thickBot="1" x14ac:dyDescent="0.25">
      <c r="A68" s="130" t="s">
        <v>19</v>
      </c>
      <c r="B68" s="131"/>
      <c r="C68" s="131"/>
      <c r="D68" s="131"/>
      <c r="E68" s="131"/>
      <c r="F68" s="131"/>
      <c r="G68" s="131"/>
      <c r="H68" s="66"/>
    </row>
    <row r="69" spans="1:8" ht="13.5" thickBot="1" x14ac:dyDescent="0.25">
      <c r="A69" s="45" t="s">
        <v>151</v>
      </c>
      <c r="B69" s="47" t="s">
        <v>150</v>
      </c>
      <c r="C69" s="34" t="s">
        <v>191</v>
      </c>
      <c r="D69" s="22">
        <v>10.713333333333333</v>
      </c>
      <c r="E69" s="22">
        <v>10.25</v>
      </c>
      <c r="F69" s="22">
        <v>16.28</v>
      </c>
      <c r="G69" s="15">
        <v>200.88</v>
      </c>
      <c r="H69" s="63" t="s">
        <v>18</v>
      </c>
    </row>
    <row r="70" spans="1:8" ht="13.5" thickBot="1" x14ac:dyDescent="0.25">
      <c r="A70" s="94" t="s">
        <v>14</v>
      </c>
      <c r="B70" s="85" t="s">
        <v>35</v>
      </c>
      <c r="C70" s="84" t="s">
        <v>29</v>
      </c>
      <c r="D70" s="81">
        <v>0.7</v>
      </c>
      <c r="E70" s="82">
        <v>0.3</v>
      </c>
      <c r="F70" s="82">
        <v>11</v>
      </c>
      <c r="G70" s="88">
        <v>47</v>
      </c>
      <c r="H70" s="92"/>
    </row>
    <row r="71" spans="1:8" ht="13.5" thickBot="1" x14ac:dyDescent="0.25">
      <c r="A71" s="43"/>
      <c r="B71" s="47" t="s">
        <v>41</v>
      </c>
      <c r="C71" s="34" t="s">
        <v>39</v>
      </c>
      <c r="D71" s="22">
        <v>1.7</v>
      </c>
      <c r="E71" s="22">
        <v>0.7</v>
      </c>
      <c r="F71" s="22">
        <v>9</v>
      </c>
      <c r="G71" s="68">
        <v>51</v>
      </c>
      <c r="H71" s="69" t="s">
        <v>14</v>
      </c>
    </row>
    <row r="72" spans="1:8" ht="13.5" thickBot="1" x14ac:dyDescent="0.25">
      <c r="A72" s="128" t="s">
        <v>43</v>
      </c>
      <c r="B72" s="129"/>
      <c r="C72" s="34"/>
      <c r="D72" s="24">
        <f t="shared" ref="D72:F72" si="0">SUM(D69:D71)</f>
        <v>13.113333333333332</v>
      </c>
      <c r="E72" s="23">
        <f t="shared" si="0"/>
        <v>11.25</v>
      </c>
      <c r="F72" s="24">
        <f t="shared" si="0"/>
        <v>36.28</v>
      </c>
      <c r="G72" s="23">
        <f>SUM(G69:G71)</f>
        <v>298.88</v>
      </c>
      <c r="H72" s="65"/>
    </row>
    <row r="73" spans="1:8" ht="13.5" thickBot="1" x14ac:dyDescent="0.25">
      <c r="A73" s="124" t="s">
        <v>21</v>
      </c>
      <c r="B73" s="125"/>
      <c r="C73" s="75"/>
      <c r="D73" s="26">
        <f>D72+D67+D58</f>
        <v>41.833344777644513</v>
      </c>
      <c r="E73" s="26">
        <f>E72+E67+E58</f>
        <v>47.817357317332778</v>
      </c>
      <c r="F73" s="26">
        <f>F72+F67+F58</f>
        <v>127.67471827876271</v>
      </c>
      <c r="G73" s="26">
        <f>G72+G67+G58</f>
        <v>1112.1943968732235</v>
      </c>
      <c r="H73" s="39" t="s">
        <v>186</v>
      </c>
    </row>
    <row r="74" spans="1:8" ht="13.5" thickBot="1" x14ac:dyDescent="0.25">
      <c r="A74" s="126" t="s">
        <v>22</v>
      </c>
      <c r="B74" s="127"/>
      <c r="C74" s="5"/>
      <c r="D74" s="13" t="s">
        <v>30</v>
      </c>
      <c r="E74" s="13" t="s">
        <v>31</v>
      </c>
      <c r="F74" s="19" t="s">
        <v>32</v>
      </c>
      <c r="G74" s="33" t="s">
        <v>33</v>
      </c>
      <c r="H74" s="14" t="s">
        <v>72</v>
      </c>
    </row>
    <row r="75" spans="1:8" x14ac:dyDescent="0.2">
      <c r="A75" s="73"/>
      <c r="B75" s="11"/>
    </row>
    <row r="76" spans="1:8" ht="13.5" thickBot="1" x14ac:dyDescent="0.25">
      <c r="A76" s="70" t="s">
        <v>188</v>
      </c>
      <c r="B76" s="8"/>
      <c r="C76" s="9"/>
      <c r="D76" s="10"/>
      <c r="E76" s="10"/>
      <c r="F76" s="10"/>
      <c r="G76" s="10"/>
      <c r="H76" s="60"/>
    </row>
    <row r="77" spans="1:8" ht="26.25" thickBot="1" x14ac:dyDescent="0.25">
      <c r="A77" s="71" t="s">
        <v>0</v>
      </c>
      <c r="B77" s="31" t="s">
        <v>1</v>
      </c>
      <c r="C77" s="30" t="s">
        <v>2</v>
      </c>
      <c r="D77" s="134" t="s">
        <v>3</v>
      </c>
      <c r="E77" s="135"/>
      <c r="F77" s="136"/>
      <c r="G77" s="31" t="s">
        <v>4</v>
      </c>
      <c r="H77" s="97" t="s">
        <v>5</v>
      </c>
    </row>
    <row r="78" spans="1:8" ht="26.25" thickBot="1" x14ac:dyDescent="0.25">
      <c r="A78" s="72" t="s">
        <v>6</v>
      </c>
      <c r="B78" s="16" t="s">
        <v>7</v>
      </c>
      <c r="C78" s="32" t="s">
        <v>8</v>
      </c>
      <c r="D78" s="16" t="s">
        <v>9</v>
      </c>
      <c r="E78" s="16" t="s">
        <v>10</v>
      </c>
      <c r="F78" s="16" t="s">
        <v>11</v>
      </c>
      <c r="G78" s="16" t="s">
        <v>12</v>
      </c>
      <c r="H78" s="96" t="s">
        <v>182</v>
      </c>
    </row>
    <row r="79" spans="1:8" ht="13.5" thickBot="1" x14ac:dyDescent="0.25">
      <c r="A79" s="130" t="s">
        <v>13</v>
      </c>
      <c r="B79" s="131"/>
      <c r="C79" s="131"/>
      <c r="D79" s="131"/>
      <c r="E79" s="131"/>
      <c r="F79" s="131"/>
      <c r="G79" s="131"/>
      <c r="H79" s="66"/>
    </row>
    <row r="80" spans="1:8" ht="13.5" thickBot="1" x14ac:dyDescent="0.25">
      <c r="A80" s="43" t="s">
        <v>153</v>
      </c>
      <c r="B80" s="42" t="s">
        <v>231</v>
      </c>
      <c r="C80" s="34" t="s">
        <v>154</v>
      </c>
      <c r="D80" s="17">
        <v>11.97</v>
      </c>
      <c r="E80" s="17">
        <v>12.55</v>
      </c>
      <c r="F80" s="17">
        <v>1.8399999999999999</v>
      </c>
      <c r="G80" s="25">
        <v>169.07</v>
      </c>
      <c r="H80" s="63" t="s">
        <v>101</v>
      </c>
    </row>
    <row r="81" spans="1:8" ht="13.5" thickBot="1" x14ac:dyDescent="0.25">
      <c r="A81" s="43" t="s">
        <v>156</v>
      </c>
      <c r="B81" s="42" t="s">
        <v>155</v>
      </c>
      <c r="C81" s="34" t="s">
        <v>25</v>
      </c>
      <c r="D81" s="17">
        <v>2.4299999999999997</v>
      </c>
      <c r="E81" s="17">
        <v>4.8199999999999994</v>
      </c>
      <c r="F81" s="17">
        <v>9.2399999999999984</v>
      </c>
      <c r="G81" s="25">
        <v>92.35</v>
      </c>
      <c r="H81" s="95" t="s">
        <v>15</v>
      </c>
    </row>
    <row r="82" spans="1:8" ht="13.5" thickBot="1" x14ac:dyDescent="0.25">
      <c r="A82" s="43" t="s">
        <v>26</v>
      </c>
      <c r="B82" s="44" t="s">
        <v>157</v>
      </c>
      <c r="C82" s="34" t="s">
        <v>24</v>
      </c>
      <c r="D82" s="4">
        <v>0</v>
      </c>
      <c r="E82" s="4">
        <v>0</v>
      </c>
      <c r="F82" s="4">
        <v>0</v>
      </c>
      <c r="G82" s="15">
        <v>0</v>
      </c>
      <c r="H82" s="64">
        <v>0</v>
      </c>
    </row>
    <row r="83" spans="1:8" ht="30" customHeight="1" thickBot="1" x14ac:dyDescent="0.25">
      <c r="A83" s="128" t="s">
        <v>16</v>
      </c>
      <c r="B83" s="129"/>
      <c r="C83" s="34"/>
      <c r="D83" s="23">
        <f>SUM(D80:D82)</f>
        <v>14.4</v>
      </c>
      <c r="E83" s="24">
        <f>SUM(E80:E82)</f>
        <v>17.37</v>
      </c>
      <c r="F83" s="24">
        <f>SUM(F80:F82)</f>
        <v>11.079999999999998</v>
      </c>
      <c r="G83" s="23">
        <f>SUM(G80:G82)</f>
        <v>261.41999999999996</v>
      </c>
      <c r="H83" s="65"/>
    </row>
    <row r="84" spans="1:8" ht="13.5" thickBot="1" x14ac:dyDescent="0.25">
      <c r="A84" s="130" t="s">
        <v>17</v>
      </c>
      <c r="B84" s="131"/>
      <c r="C84" s="131"/>
      <c r="D84" s="131"/>
      <c r="E84" s="131"/>
      <c r="F84" s="131"/>
      <c r="G84" s="131"/>
      <c r="H84" s="66"/>
    </row>
    <row r="85" spans="1:8" ht="26.25" thickBot="1" x14ac:dyDescent="0.25">
      <c r="A85" s="43" t="s">
        <v>229</v>
      </c>
      <c r="B85" s="42" t="s">
        <v>228</v>
      </c>
      <c r="C85" s="34" t="s">
        <v>27</v>
      </c>
      <c r="D85" s="17">
        <v>2.2300000000000004</v>
      </c>
      <c r="E85" s="17">
        <v>3.8299999999999996</v>
      </c>
      <c r="F85" s="17">
        <v>16.11</v>
      </c>
      <c r="G85" s="25">
        <v>103.58</v>
      </c>
      <c r="H85" s="63" t="s">
        <v>18</v>
      </c>
    </row>
    <row r="86" spans="1:8" ht="13.5" thickBot="1" x14ac:dyDescent="0.25">
      <c r="A86" s="43" t="s">
        <v>146</v>
      </c>
      <c r="B86" s="42" t="s">
        <v>230</v>
      </c>
      <c r="C86" s="34">
        <v>180</v>
      </c>
      <c r="D86" s="17">
        <v>13.5</v>
      </c>
      <c r="E86" s="17">
        <v>10.35</v>
      </c>
      <c r="F86" s="17">
        <v>39.15</v>
      </c>
      <c r="G86" s="25">
        <v>291.75</v>
      </c>
      <c r="H86" s="63" t="s">
        <v>15</v>
      </c>
    </row>
    <row r="87" spans="1:8" ht="13.5" thickBot="1" x14ac:dyDescent="0.25">
      <c r="A87" s="43" t="s">
        <v>38</v>
      </c>
      <c r="B87" s="42" t="s">
        <v>162</v>
      </c>
      <c r="C87" s="34" t="s">
        <v>29</v>
      </c>
      <c r="D87" s="17">
        <v>0.64331122166943067</v>
      </c>
      <c r="E87" s="17">
        <v>3.0998652570480929</v>
      </c>
      <c r="F87" s="17">
        <v>2.1729892205638475</v>
      </c>
      <c r="G87" s="25">
        <v>37.839880458817028</v>
      </c>
      <c r="H87" s="63">
        <v>0</v>
      </c>
    </row>
    <row r="88" spans="1:8" ht="13.5" thickBot="1" x14ac:dyDescent="0.25">
      <c r="A88" s="43" t="s">
        <v>40</v>
      </c>
      <c r="B88" s="42" t="s">
        <v>149</v>
      </c>
      <c r="C88" s="34" t="s">
        <v>24</v>
      </c>
      <c r="D88" s="17">
        <v>0.3</v>
      </c>
      <c r="E88" s="17">
        <v>0</v>
      </c>
      <c r="F88" s="17">
        <v>0.9</v>
      </c>
      <c r="G88" s="25">
        <v>5</v>
      </c>
      <c r="H88" s="63">
        <v>0</v>
      </c>
    </row>
    <row r="89" spans="1:8" ht="13.5" thickBot="1" x14ac:dyDescent="0.25">
      <c r="A89" s="43" t="s">
        <v>79</v>
      </c>
      <c r="B89" s="42" t="s">
        <v>80</v>
      </c>
      <c r="C89" s="34" t="s">
        <v>39</v>
      </c>
      <c r="D89" s="17">
        <v>0.72</v>
      </c>
      <c r="E89" s="17">
        <v>0.1</v>
      </c>
      <c r="F89" s="17">
        <v>4.51</v>
      </c>
      <c r="G89" s="25">
        <v>21.82</v>
      </c>
      <c r="H89" s="63" t="s">
        <v>14</v>
      </c>
    </row>
    <row r="90" spans="1:8" ht="13.5" thickBot="1" x14ac:dyDescent="0.25">
      <c r="A90" s="128" t="s">
        <v>16</v>
      </c>
      <c r="B90" s="129"/>
      <c r="C90" s="34"/>
      <c r="D90" s="25">
        <f>SUM(D85:D89)</f>
        <v>17.393311221669432</v>
      </c>
      <c r="E90" s="25">
        <f>SUM(E85:E89)</f>
        <v>17.379865257048095</v>
      </c>
      <c r="F90" s="25">
        <f>SUM(F85:F89)</f>
        <v>62.842989220563844</v>
      </c>
      <c r="G90" s="25">
        <f>SUM(G85:G89)</f>
        <v>459.98988045881703</v>
      </c>
      <c r="H90" s="65"/>
    </row>
    <row r="91" spans="1:8" ht="13.5" thickBot="1" x14ac:dyDescent="0.25">
      <c r="A91" s="130" t="s">
        <v>19</v>
      </c>
      <c r="B91" s="131"/>
      <c r="C91" s="131"/>
      <c r="D91" s="131"/>
      <c r="E91" s="131"/>
      <c r="F91" s="131"/>
      <c r="G91" s="131"/>
      <c r="H91" s="90"/>
    </row>
    <row r="92" spans="1:8" ht="13.5" thickBot="1" x14ac:dyDescent="0.25">
      <c r="A92" s="93" t="s">
        <v>164</v>
      </c>
      <c r="B92" s="85" t="s">
        <v>163</v>
      </c>
      <c r="C92" s="83" t="s">
        <v>165</v>
      </c>
      <c r="D92" s="99">
        <v>7.351647058823529</v>
      </c>
      <c r="E92" s="100">
        <v>10.035176470588235</v>
      </c>
      <c r="F92" s="100">
        <v>17.17062745098039</v>
      </c>
      <c r="G92" s="101">
        <v>181.7033725490196</v>
      </c>
      <c r="H92" s="91" t="s">
        <v>82</v>
      </c>
    </row>
    <row r="93" spans="1:8" ht="13.5" thickBot="1" x14ac:dyDescent="0.25">
      <c r="A93" s="94" t="s">
        <v>79</v>
      </c>
      <c r="B93" s="85" t="s">
        <v>80</v>
      </c>
      <c r="C93" s="84" t="s">
        <v>49</v>
      </c>
      <c r="D93" s="99">
        <v>0.72</v>
      </c>
      <c r="E93" s="102">
        <v>0.1</v>
      </c>
      <c r="F93" s="102">
        <v>4.51</v>
      </c>
      <c r="G93" s="89">
        <v>21.82</v>
      </c>
      <c r="H93" s="98" t="s">
        <v>14</v>
      </c>
    </row>
    <row r="94" spans="1:8" ht="13.5" thickBot="1" x14ac:dyDescent="0.25">
      <c r="A94" s="94">
        <v>0</v>
      </c>
      <c r="B94" s="85" t="s">
        <v>166</v>
      </c>
      <c r="C94" s="84" t="s">
        <v>28</v>
      </c>
      <c r="D94" s="99">
        <v>4.5</v>
      </c>
      <c r="E94" s="102">
        <v>3</v>
      </c>
      <c r="F94" s="102">
        <v>6.75</v>
      </c>
      <c r="G94" s="89">
        <v>72</v>
      </c>
      <c r="H94" s="63" t="s">
        <v>18</v>
      </c>
    </row>
    <row r="95" spans="1:8" ht="13.5" thickBot="1" x14ac:dyDescent="0.25">
      <c r="A95" s="128" t="s">
        <v>43</v>
      </c>
      <c r="B95" s="137"/>
      <c r="C95" s="86"/>
      <c r="D95" s="24">
        <f>SUM(D92:D94)</f>
        <v>12.57164705882353</v>
      </c>
      <c r="E95" s="23">
        <f>SUM(E92:E94)</f>
        <v>13.135176470588235</v>
      </c>
      <c r="F95" s="24">
        <f>SUM(F92:F94)</f>
        <v>28.430627450980388</v>
      </c>
      <c r="G95" s="23">
        <f>SUM(G92:G94)</f>
        <v>275.5233725490196</v>
      </c>
      <c r="H95" s="74"/>
    </row>
    <row r="96" spans="1:8" ht="13.5" thickBot="1" x14ac:dyDescent="0.25">
      <c r="A96" s="124" t="s">
        <v>21</v>
      </c>
      <c r="B96" s="125"/>
      <c r="C96" s="75"/>
      <c r="D96" s="27">
        <f>D95+D90+D83</f>
        <v>44.364958280492964</v>
      </c>
      <c r="E96" s="26">
        <f>E95+E90+E83</f>
        <v>47.885041727636334</v>
      </c>
      <c r="F96" s="27">
        <f>F95+F90+F83</f>
        <v>102.35361667154423</v>
      </c>
      <c r="G96" s="26">
        <f>G95+G90+G83</f>
        <v>996.93325300783658</v>
      </c>
      <c r="H96" s="39" t="s">
        <v>185</v>
      </c>
    </row>
    <row r="97" spans="1:8" ht="13.5" thickBot="1" x14ac:dyDescent="0.25">
      <c r="A97" s="126" t="s">
        <v>22</v>
      </c>
      <c r="B97" s="127"/>
      <c r="C97" s="5"/>
      <c r="D97" s="19" t="s">
        <v>30</v>
      </c>
      <c r="E97" s="13" t="s">
        <v>31</v>
      </c>
      <c r="F97" s="19" t="s">
        <v>32</v>
      </c>
      <c r="G97" s="33" t="s">
        <v>33</v>
      </c>
      <c r="H97" s="14" t="s">
        <v>72</v>
      </c>
    </row>
    <row r="98" spans="1:8" x14ac:dyDescent="0.2">
      <c r="A98" s="73"/>
      <c r="B98" s="11"/>
    </row>
    <row r="99" spans="1:8" ht="13.5" thickBot="1" x14ac:dyDescent="0.25">
      <c r="A99" s="70" t="s">
        <v>189</v>
      </c>
      <c r="B99" s="8"/>
      <c r="C99" s="9"/>
      <c r="D99" s="10"/>
      <c r="E99" s="10"/>
      <c r="F99" s="10"/>
      <c r="G99" s="10"/>
      <c r="H99" s="60"/>
    </row>
    <row r="100" spans="1:8" ht="26.25" thickBot="1" x14ac:dyDescent="0.25">
      <c r="A100" s="71" t="s">
        <v>0</v>
      </c>
      <c r="B100" s="31" t="s">
        <v>1</v>
      </c>
      <c r="C100" s="30" t="s">
        <v>2</v>
      </c>
      <c r="D100" s="134" t="s">
        <v>3</v>
      </c>
      <c r="E100" s="135"/>
      <c r="F100" s="136"/>
      <c r="G100" s="31" t="s">
        <v>4</v>
      </c>
      <c r="H100" s="97" t="s">
        <v>5</v>
      </c>
    </row>
    <row r="101" spans="1:8" ht="26.25" thickBot="1" x14ac:dyDescent="0.25">
      <c r="A101" s="72" t="s">
        <v>6</v>
      </c>
      <c r="B101" s="16" t="s">
        <v>7</v>
      </c>
      <c r="C101" s="32" t="s">
        <v>8</v>
      </c>
      <c r="D101" s="16" t="s">
        <v>9</v>
      </c>
      <c r="E101" s="16" t="s">
        <v>10</v>
      </c>
      <c r="F101" s="16" t="s">
        <v>11</v>
      </c>
      <c r="G101" s="16" t="s">
        <v>12</v>
      </c>
      <c r="H101" s="96" t="s">
        <v>182</v>
      </c>
    </row>
    <row r="102" spans="1:8" ht="13.5" thickBot="1" x14ac:dyDescent="0.25">
      <c r="A102" s="130" t="s">
        <v>13</v>
      </c>
      <c r="B102" s="131"/>
      <c r="C102" s="131"/>
      <c r="D102" s="131"/>
      <c r="E102" s="131"/>
      <c r="F102" s="131"/>
      <c r="G102" s="131"/>
      <c r="H102" s="66"/>
    </row>
    <row r="103" spans="1:8" ht="13.5" thickBot="1" x14ac:dyDescent="0.25">
      <c r="A103" s="43"/>
      <c r="B103" s="42" t="s">
        <v>232</v>
      </c>
      <c r="C103" s="34" t="s">
        <v>24</v>
      </c>
      <c r="D103" s="17">
        <v>4.7345454545454544</v>
      </c>
      <c r="E103" s="17">
        <v>5.7254545454545465</v>
      </c>
      <c r="F103" s="17">
        <v>18.556363636363638</v>
      </c>
      <c r="G103" s="25">
        <v>143.9727272727273</v>
      </c>
      <c r="H103" s="63"/>
    </row>
    <row r="104" spans="1:8" ht="13.5" thickBot="1" x14ac:dyDescent="0.25">
      <c r="A104" s="94" t="s">
        <v>14</v>
      </c>
      <c r="B104" s="85" t="s">
        <v>35</v>
      </c>
      <c r="C104" s="84" t="s">
        <v>29</v>
      </c>
      <c r="D104" s="81">
        <v>0.7</v>
      </c>
      <c r="E104" s="82">
        <v>0.3</v>
      </c>
      <c r="F104" s="82">
        <v>11</v>
      </c>
      <c r="G104" s="88">
        <v>47</v>
      </c>
      <c r="H104" s="92"/>
    </row>
    <row r="105" spans="1:8" ht="13.5" thickBot="1" x14ac:dyDescent="0.25">
      <c r="A105" s="43" t="s">
        <v>66</v>
      </c>
      <c r="B105" s="42" t="s">
        <v>67</v>
      </c>
      <c r="C105" s="34">
        <v>20</v>
      </c>
      <c r="D105" s="17">
        <v>1.73</v>
      </c>
      <c r="E105" s="17">
        <v>4.8</v>
      </c>
      <c r="F105" s="17">
        <v>9.0399999999999991</v>
      </c>
      <c r="G105" s="25">
        <v>88.15</v>
      </c>
      <c r="H105" s="64" t="s">
        <v>84</v>
      </c>
    </row>
    <row r="106" spans="1:8" ht="13.5" thickBot="1" x14ac:dyDescent="0.25">
      <c r="A106" s="128" t="s">
        <v>16</v>
      </c>
      <c r="B106" s="129"/>
      <c r="C106" s="34"/>
      <c r="D106" s="23">
        <f>SUM(D103:D105)</f>
        <v>7.1645454545454541</v>
      </c>
      <c r="E106" s="24">
        <f>SUM(E103:E105)</f>
        <v>10.825454545454546</v>
      </c>
      <c r="F106" s="24">
        <f>SUM(F103:F105)</f>
        <v>38.596363636363634</v>
      </c>
      <c r="G106" s="23">
        <f>SUM(G103:G105)</f>
        <v>279.12272727272727</v>
      </c>
      <c r="H106" s="64"/>
    </row>
    <row r="107" spans="1:8" ht="13.5" thickBot="1" x14ac:dyDescent="0.25">
      <c r="A107" s="130" t="s">
        <v>17</v>
      </c>
      <c r="B107" s="131"/>
      <c r="C107" s="131"/>
      <c r="D107" s="131"/>
      <c r="E107" s="131"/>
      <c r="F107" s="131"/>
      <c r="G107" s="131"/>
      <c r="H107" s="66"/>
    </row>
    <row r="108" spans="1:8" ht="13.5" thickBot="1" x14ac:dyDescent="0.25">
      <c r="A108" s="43" t="s">
        <v>168</v>
      </c>
      <c r="B108" s="42" t="s">
        <v>169</v>
      </c>
      <c r="C108" s="34" t="s">
        <v>28</v>
      </c>
      <c r="D108" s="17">
        <v>2.1341428571428569</v>
      </c>
      <c r="E108" s="17">
        <v>2.9607142857142859</v>
      </c>
      <c r="F108" s="17">
        <v>10.620857142857142</v>
      </c>
      <c r="G108" s="25">
        <v>75.980285714285714</v>
      </c>
      <c r="H108" s="63">
        <v>0</v>
      </c>
    </row>
    <row r="109" spans="1:8" ht="13.5" thickBot="1" x14ac:dyDescent="0.25">
      <c r="A109" s="43" t="s">
        <v>103</v>
      </c>
      <c r="B109" s="42" t="s">
        <v>233</v>
      </c>
      <c r="C109" s="34">
        <v>80</v>
      </c>
      <c r="D109" s="17">
        <v>14.311142857142858</v>
      </c>
      <c r="E109" s="17">
        <v>13.427999999999999</v>
      </c>
      <c r="F109" s="17">
        <v>6.242</v>
      </c>
      <c r="G109" s="25">
        <v>199.66900000000004</v>
      </c>
      <c r="H109" s="64" t="s">
        <v>226</v>
      </c>
    </row>
    <row r="110" spans="1:8" ht="13.5" thickBot="1" x14ac:dyDescent="0.25">
      <c r="A110" s="43" t="s">
        <v>173</v>
      </c>
      <c r="B110" s="42" t="s">
        <v>172</v>
      </c>
      <c r="C110" s="34" t="s">
        <v>37</v>
      </c>
      <c r="D110" s="17">
        <v>2</v>
      </c>
      <c r="E110" s="17">
        <v>0.3</v>
      </c>
      <c r="F110" s="17">
        <v>17.34</v>
      </c>
      <c r="G110" s="25">
        <v>78.180000000000007</v>
      </c>
      <c r="H110" s="64">
        <v>0</v>
      </c>
    </row>
    <row r="111" spans="1:8" ht="13.5" thickBot="1" x14ac:dyDescent="0.25">
      <c r="A111" s="43" t="s">
        <v>175</v>
      </c>
      <c r="B111" s="42" t="s">
        <v>174</v>
      </c>
      <c r="C111" s="34" t="s">
        <v>29</v>
      </c>
      <c r="D111" s="17">
        <v>0.73</v>
      </c>
      <c r="E111" s="17">
        <v>2.5499999999999998</v>
      </c>
      <c r="F111" s="17">
        <v>4.37</v>
      </c>
      <c r="G111" s="38">
        <v>43.29</v>
      </c>
      <c r="H111" s="64">
        <v>0</v>
      </c>
    </row>
    <row r="112" spans="1:8" ht="13.5" thickBot="1" x14ac:dyDescent="0.25">
      <c r="A112" s="43" t="s">
        <v>79</v>
      </c>
      <c r="B112" s="42" t="s">
        <v>80</v>
      </c>
      <c r="C112" s="34" t="s">
        <v>39</v>
      </c>
      <c r="D112" s="28">
        <v>1.44</v>
      </c>
      <c r="E112" s="28">
        <v>0.2</v>
      </c>
      <c r="F112" s="28">
        <v>9.02</v>
      </c>
      <c r="G112" s="40">
        <v>43.64</v>
      </c>
      <c r="H112" s="64" t="s">
        <v>14</v>
      </c>
    </row>
    <row r="113" spans="1:8" ht="13.5" thickBot="1" x14ac:dyDescent="0.25">
      <c r="A113" s="43" t="s">
        <v>176</v>
      </c>
      <c r="B113" s="50" t="s">
        <v>177</v>
      </c>
      <c r="C113" s="34" t="s">
        <v>24</v>
      </c>
      <c r="D113" s="29">
        <v>0.16</v>
      </c>
      <c r="E113" s="29">
        <v>0.32</v>
      </c>
      <c r="F113" s="29">
        <v>8.8000000000000007</v>
      </c>
      <c r="G113" s="41">
        <v>39.200000000000003</v>
      </c>
      <c r="H113" s="64">
        <v>0</v>
      </c>
    </row>
    <row r="114" spans="1:8" ht="13.5" thickBot="1" x14ac:dyDescent="0.25">
      <c r="A114" s="128" t="s">
        <v>16</v>
      </c>
      <c r="B114" s="129"/>
      <c r="C114" s="34"/>
      <c r="D114" s="25">
        <f>SUM(D108:D113)</f>
        <v>20.775285714285719</v>
      </c>
      <c r="E114" s="25">
        <f>SUM(E108:E113)</f>
        <v>19.758714285714287</v>
      </c>
      <c r="F114" s="25">
        <f>SUM(F108:F113)</f>
        <v>56.392857142857139</v>
      </c>
      <c r="G114" s="25">
        <f>SUM(G108:G113)</f>
        <v>479.95928571428573</v>
      </c>
      <c r="H114" s="64"/>
    </row>
    <row r="115" spans="1:8" ht="13.5" thickBot="1" x14ac:dyDescent="0.25">
      <c r="A115" s="130" t="s">
        <v>19</v>
      </c>
      <c r="B115" s="131"/>
      <c r="C115" s="131"/>
      <c r="D115" s="131"/>
      <c r="E115" s="131"/>
      <c r="F115" s="131"/>
      <c r="G115" s="131"/>
      <c r="H115" s="66"/>
    </row>
    <row r="116" spans="1:8" ht="13.5" thickBot="1" x14ac:dyDescent="0.25">
      <c r="A116" s="43" t="s">
        <v>180</v>
      </c>
      <c r="B116" s="42" t="s">
        <v>178</v>
      </c>
      <c r="C116" s="34" t="s">
        <v>179</v>
      </c>
      <c r="D116" s="17">
        <v>14.54</v>
      </c>
      <c r="E116" s="17">
        <v>11.09</v>
      </c>
      <c r="F116" s="17">
        <v>19.190000000000001</v>
      </c>
      <c r="G116" s="23">
        <v>235.61</v>
      </c>
      <c r="H116" s="63" t="s">
        <v>20</v>
      </c>
    </row>
    <row r="117" spans="1:8" ht="13.5" thickBot="1" x14ac:dyDescent="0.25">
      <c r="A117" s="43" t="s">
        <v>26</v>
      </c>
      <c r="B117" s="42" t="s">
        <v>157</v>
      </c>
      <c r="C117" s="34" t="s">
        <v>24</v>
      </c>
      <c r="D117" s="17">
        <v>0</v>
      </c>
      <c r="E117" s="17">
        <v>0</v>
      </c>
      <c r="F117" s="17">
        <v>0</v>
      </c>
      <c r="G117" s="23">
        <v>0</v>
      </c>
      <c r="H117" s="63">
        <v>0</v>
      </c>
    </row>
    <row r="118" spans="1:8" ht="13.5" thickBot="1" x14ac:dyDescent="0.25">
      <c r="A118" s="128" t="s">
        <v>44</v>
      </c>
      <c r="B118" s="129"/>
      <c r="C118" s="34"/>
      <c r="D118" s="25">
        <f>SUM(D116:D117)</f>
        <v>14.54</v>
      </c>
      <c r="E118" s="25">
        <f>SUM(E116:E117)</f>
        <v>11.09</v>
      </c>
      <c r="F118" s="25">
        <f>SUM(F116:F117)</f>
        <v>19.190000000000001</v>
      </c>
      <c r="G118" s="25">
        <f>SUM(G116:G117)</f>
        <v>235.61</v>
      </c>
      <c r="H118" s="64"/>
    </row>
    <row r="119" spans="1:8" ht="13.5" thickBot="1" x14ac:dyDescent="0.25">
      <c r="A119" s="124" t="s">
        <v>21</v>
      </c>
      <c r="B119" s="125"/>
      <c r="C119" s="75"/>
      <c r="D119" s="26">
        <f>D118+D114+D106</f>
        <v>42.479831168831176</v>
      </c>
      <c r="E119" s="26">
        <f>E118+E114+E106</f>
        <v>41.674168831168835</v>
      </c>
      <c r="F119" s="26">
        <f>F118+F114+F106</f>
        <v>114.17922077922077</v>
      </c>
      <c r="G119" s="26">
        <f>G118+G114+G106</f>
        <v>994.69201298701307</v>
      </c>
      <c r="H119" s="39" t="s">
        <v>184</v>
      </c>
    </row>
    <row r="120" spans="1:8" ht="13.5" thickBot="1" x14ac:dyDescent="0.25">
      <c r="A120" s="126" t="s">
        <v>22</v>
      </c>
      <c r="B120" s="127"/>
      <c r="C120" s="5"/>
      <c r="D120" s="19" t="s">
        <v>30</v>
      </c>
      <c r="E120" s="13" t="s">
        <v>31</v>
      </c>
      <c r="F120" s="19" t="s">
        <v>32</v>
      </c>
      <c r="G120" s="33" t="s">
        <v>33</v>
      </c>
      <c r="H120" s="14" t="s">
        <v>72</v>
      </c>
    </row>
  </sheetData>
  <mergeCells count="45">
    <mergeCell ref="A35:B35"/>
    <mergeCell ref="D4:F4"/>
    <mergeCell ref="A6:G6"/>
    <mergeCell ref="A10:B10"/>
    <mergeCell ref="A11:G11"/>
    <mergeCell ref="A19:B19"/>
    <mergeCell ref="A20:G20"/>
    <mergeCell ref="A23:B23"/>
    <mergeCell ref="A24:B24"/>
    <mergeCell ref="A25:B25"/>
    <mergeCell ref="D29:F29"/>
    <mergeCell ref="A31:G31"/>
    <mergeCell ref="A68:G68"/>
    <mergeCell ref="A36:G36"/>
    <mergeCell ref="A43:B43"/>
    <mergeCell ref="A44:G44"/>
    <mergeCell ref="A47:B47"/>
    <mergeCell ref="A48:B48"/>
    <mergeCell ref="A49:B49"/>
    <mergeCell ref="D52:F52"/>
    <mergeCell ref="A54:G54"/>
    <mergeCell ref="A58:B58"/>
    <mergeCell ref="A59:G59"/>
    <mergeCell ref="A67:B67"/>
    <mergeCell ref="A97:B97"/>
    <mergeCell ref="A72:B72"/>
    <mergeCell ref="A73:B73"/>
    <mergeCell ref="A74:B74"/>
    <mergeCell ref="D77:F77"/>
    <mergeCell ref="A79:G79"/>
    <mergeCell ref="A83:B83"/>
    <mergeCell ref="A84:G84"/>
    <mergeCell ref="A90:B90"/>
    <mergeCell ref="A91:G91"/>
    <mergeCell ref="A95:B95"/>
    <mergeCell ref="A96:B96"/>
    <mergeCell ref="A118:B118"/>
    <mergeCell ref="A119:B119"/>
    <mergeCell ref="A120:B120"/>
    <mergeCell ref="D100:F100"/>
    <mergeCell ref="A102:G102"/>
    <mergeCell ref="A106:B106"/>
    <mergeCell ref="A107:G107"/>
    <mergeCell ref="A114:B114"/>
    <mergeCell ref="A115:G1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68FBC-EB8F-420C-B689-E615C33D4EDA}">
  <dimension ref="A1:H67"/>
  <sheetViews>
    <sheetView workbookViewId="0">
      <selection activeCell="A7" sqref="A7:H7"/>
    </sheetView>
  </sheetViews>
  <sheetFormatPr defaultRowHeight="12.75" x14ac:dyDescent="0.2"/>
  <cols>
    <col min="1" max="1" width="10.28515625" style="6" customWidth="1"/>
    <col min="2" max="2" width="39.570312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10.28515625" style="61" customWidth="1"/>
    <col min="9" max="16384" width="9.140625" style="6"/>
  </cols>
  <sheetData>
    <row r="1" spans="1:8" x14ac:dyDescent="0.2">
      <c r="B1" s="109" t="s">
        <v>241</v>
      </c>
    </row>
    <row r="2" spans="1:8" ht="13.5" thickBot="1" x14ac:dyDescent="0.25">
      <c r="A2" s="70" t="s">
        <v>73</v>
      </c>
      <c r="B2" s="8"/>
      <c r="C2" s="9"/>
      <c r="D2" s="10"/>
      <c r="E2" s="10"/>
      <c r="F2" s="10"/>
      <c r="G2" s="10"/>
      <c r="H2" s="60"/>
    </row>
    <row r="3" spans="1:8" ht="26.25" thickBot="1" x14ac:dyDescent="0.25">
      <c r="A3" s="71" t="s">
        <v>0</v>
      </c>
      <c r="B3" s="31" t="s">
        <v>1</v>
      </c>
      <c r="C3" s="30" t="s">
        <v>2</v>
      </c>
      <c r="D3" s="134" t="s">
        <v>3</v>
      </c>
      <c r="E3" s="135"/>
      <c r="F3" s="136"/>
      <c r="G3" s="31" t="s">
        <v>4</v>
      </c>
      <c r="H3" s="97" t="s">
        <v>5</v>
      </c>
    </row>
    <row r="4" spans="1:8" ht="26.25" thickBot="1" x14ac:dyDescent="0.25">
      <c r="A4" s="72" t="s">
        <v>6</v>
      </c>
      <c r="B4" s="16" t="s">
        <v>7</v>
      </c>
      <c r="C4" s="32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04" t="s">
        <v>42</v>
      </c>
    </row>
    <row r="5" spans="1:8" ht="13.5" thickBot="1" x14ac:dyDescent="0.25">
      <c r="A5" s="130" t="s">
        <v>17</v>
      </c>
      <c r="B5" s="131"/>
      <c r="C5" s="131"/>
      <c r="D5" s="131"/>
      <c r="E5" s="131"/>
      <c r="F5" s="131"/>
      <c r="G5" s="131"/>
      <c r="H5" s="66"/>
    </row>
    <row r="6" spans="1:8" ht="13.5" thickBot="1" x14ac:dyDescent="0.25">
      <c r="A6" s="43" t="s">
        <v>109</v>
      </c>
      <c r="B6" s="42" t="s">
        <v>108</v>
      </c>
      <c r="C6" s="34" t="s">
        <v>27</v>
      </c>
      <c r="D6" s="17">
        <v>3.2749999999999999</v>
      </c>
      <c r="E6" s="17">
        <v>1.9033333333333333</v>
      </c>
      <c r="F6" s="17">
        <v>6.625</v>
      </c>
      <c r="G6" s="25">
        <v>51.874166666666667</v>
      </c>
      <c r="H6" s="63" t="s">
        <v>18</v>
      </c>
    </row>
    <row r="7" spans="1:8" ht="13.5" thickBot="1" x14ac:dyDescent="0.25">
      <c r="A7" s="43" t="s">
        <v>204</v>
      </c>
      <c r="B7" s="42" t="s">
        <v>203</v>
      </c>
      <c r="C7" s="34">
        <v>60</v>
      </c>
      <c r="D7" s="17">
        <v>12</v>
      </c>
      <c r="E7" s="17">
        <v>13.5</v>
      </c>
      <c r="F7" s="17">
        <v>0</v>
      </c>
      <c r="G7" s="25">
        <v>172.5</v>
      </c>
      <c r="H7" s="63"/>
    </row>
    <row r="8" spans="1:8" ht="13.5" thickBot="1" x14ac:dyDescent="0.25">
      <c r="A8" s="43" t="s">
        <v>75</v>
      </c>
      <c r="B8" s="42" t="s">
        <v>61</v>
      </c>
      <c r="C8" s="34">
        <v>100</v>
      </c>
      <c r="D8" s="17">
        <v>3.36</v>
      </c>
      <c r="E8" s="17">
        <v>0.67</v>
      </c>
      <c r="F8" s="17">
        <v>38.299999999999997</v>
      </c>
      <c r="G8" s="25">
        <v>172.8</v>
      </c>
      <c r="H8" s="63">
        <v>0</v>
      </c>
    </row>
    <row r="9" spans="1:8" ht="15" customHeight="1" thickBot="1" x14ac:dyDescent="0.25">
      <c r="A9" s="43" t="s">
        <v>68</v>
      </c>
      <c r="B9" s="42" t="s">
        <v>112</v>
      </c>
      <c r="C9" s="34" t="s">
        <v>34</v>
      </c>
      <c r="D9" s="17">
        <v>0.4</v>
      </c>
      <c r="E9" s="17">
        <v>2</v>
      </c>
      <c r="F9" s="17">
        <v>3.3</v>
      </c>
      <c r="G9" s="25">
        <v>33</v>
      </c>
      <c r="H9" s="64">
        <v>0</v>
      </c>
    </row>
    <row r="10" spans="1:8" ht="13.5" thickBot="1" x14ac:dyDescent="0.25">
      <c r="A10" s="43" t="s">
        <v>99</v>
      </c>
      <c r="B10" s="42" t="s">
        <v>100</v>
      </c>
      <c r="C10" s="34">
        <v>10</v>
      </c>
      <c r="D10" s="17">
        <v>0.9</v>
      </c>
      <c r="E10" s="17">
        <v>0.3</v>
      </c>
      <c r="F10" s="17">
        <v>7.2</v>
      </c>
      <c r="G10" s="25">
        <v>37</v>
      </c>
      <c r="H10" s="64"/>
    </row>
    <row r="11" spans="1:8" ht="13.5" thickBot="1" x14ac:dyDescent="0.25">
      <c r="A11" s="43" t="s">
        <v>114</v>
      </c>
      <c r="B11" s="42" t="s">
        <v>113</v>
      </c>
      <c r="C11" s="34">
        <v>50</v>
      </c>
      <c r="D11" s="17">
        <v>1.5246029212227632</v>
      </c>
      <c r="E11" s="17">
        <v>4.3876937025375504</v>
      </c>
      <c r="F11" s="17">
        <v>1.4100043454740556</v>
      </c>
      <c r="G11" s="25">
        <v>50.863428591699005</v>
      </c>
      <c r="H11" s="64"/>
    </row>
    <row r="12" spans="1:8" ht="15" customHeight="1" thickBot="1" x14ac:dyDescent="0.25">
      <c r="A12" s="43">
        <v>0</v>
      </c>
      <c r="B12" s="42" t="s">
        <v>166</v>
      </c>
      <c r="C12" s="34" t="s">
        <v>24</v>
      </c>
      <c r="D12" s="17">
        <v>6</v>
      </c>
      <c r="E12" s="17">
        <v>4</v>
      </c>
      <c r="F12" s="17">
        <v>9</v>
      </c>
      <c r="G12" s="25">
        <v>96</v>
      </c>
      <c r="H12" s="65" t="s">
        <v>18</v>
      </c>
    </row>
    <row r="13" spans="1:8" ht="13.5" customHeight="1" thickBot="1" x14ac:dyDescent="0.25">
      <c r="A13" s="128" t="s">
        <v>16</v>
      </c>
      <c r="B13" s="129"/>
      <c r="C13" s="34"/>
      <c r="D13" s="25">
        <f>SUM(D6:D12)</f>
        <v>27.459602921222761</v>
      </c>
      <c r="E13" s="25">
        <f>SUM(E6:E12)</f>
        <v>26.761027035870885</v>
      </c>
      <c r="F13" s="25">
        <f>SUM(F6:F12)</f>
        <v>65.835004345474061</v>
      </c>
      <c r="G13" s="25">
        <f>SUM(G6:G12)</f>
        <v>614.03759525836563</v>
      </c>
      <c r="H13" s="105" t="s">
        <v>90</v>
      </c>
    </row>
    <row r="14" spans="1:8" ht="13.5" thickBot="1" x14ac:dyDescent="0.25">
      <c r="A14" s="126" t="s">
        <v>22</v>
      </c>
      <c r="B14" s="127"/>
      <c r="C14" s="5"/>
      <c r="D14" s="2" t="s">
        <v>45</v>
      </c>
      <c r="E14" s="2" t="s">
        <v>46</v>
      </c>
      <c r="F14" s="1" t="s">
        <v>47</v>
      </c>
      <c r="G14" s="3" t="s">
        <v>48</v>
      </c>
      <c r="H14" s="103" t="s">
        <v>195</v>
      </c>
    </row>
    <row r="16" spans="1:8" x14ac:dyDescent="0.2">
      <c r="A16" s="73"/>
      <c r="B16" s="11"/>
    </row>
    <row r="17" spans="1:8" ht="13.5" thickBot="1" x14ac:dyDescent="0.25">
      <c r="A17" s="70" t="s">
        <v>87</v>
      </c>
      <c r="B17" s="8"/>
      <c r="C17" s="9"/>
      <c r="D17" s="10"/>
      <c r="E17" s="10"/>
      <c r="F17" s="10"/>
      <c r="G17" s="10"/>
      <c r="H17" s="60"/>
    </row>
    <row r="18" spans="1:8" ht="26.25" thickBot="1" x14ac:dyDescent="0.25">
      <c r="A18" s="71" t="s">
        <v>0</v>
      </c>
      <c r="B18" s="31" t="s">
        <v>1</v>
      </c>
      <c r="C18" s="30" t="s">
        <v>2</v>
      </c>
      <c r="D18" s="134" t="s">
        <v>3</v>
      </c>
      <c r="E18" s="135"/>
      <c r="F18" s="136"/>
      <c r="G18" s="31" t="s">
        <v>4</v>
      </c>
      <c r="H18" s="97" t="s">
        <v>5</v>
      </c>
    </row>
    <row r="19" spans="1:8" ht="16.5" customHeight="1" thickBot="1" x14ac:dyDescent="0.25">
      <c r="A19" s="72" t="s">
        <v>6</v>
      </c>
      <c r="B19" s="16" t="s">
        <v>7</v>
      </c>
      <c r="C19" s="32" t="s">
        <v>8</v>
      </c>
      <c r="D19" s="16" t="s">
        <v>9</v>
      </c>
      <c r="E19" s="16" t="s">
        <v>10</v>
      </c>
      <c r="F19" s="16" t="s">
        <v>11</v>
      </c>
      <c r="G19" s="16" t="s">
        <v>12</v>
      </c>
      <c r="H19" s="104" t="s">
        <v>42</v>
      </c>
    </row>
    <row r="20" spans="1:8" ht="13.5" thickBot="1" x14ac:dyDescent="0.25">
      <c r="A20" s="130" t="s">
        <v>17</v>
      </c>
      <c r="B20" s="131"/>
      <c r="C20" s="131"/>
      <c r="D20" s="131"/>
      <c r="E20" s="131"/>
      <c r="F20" s="131"/>
      <c r="G20" s="131"/>
      <c r="H20" s="62"/>
    </row>
    <row r="21" spans="1:8" ht="13.5" thickBot="1" x14ac:dyDescent="0.25">
      <c r="A21" s="43" t="s">
        <v>121</v>
      </c>
      <c r="B21" s="42" t="s">
        <v>122</v>
      </c>
      <c r="C21" s="34" t="s">
        <v>27</v>
      </c>
      <c r="D21" s="17">
        <v>6.25</v>
      </c>
      <c r="E21" s="17">
        <v>3.2800000000000002</v>
      </c>
      <c r="F21" s="17">
        <v>14.770000000000001</v>
      </c>
      <c r="G21" s="25">
        <v>114.94</v>
      </c>
      <c r="H21" s="63" t="s">
        <v>18</v>
      </c>
    </row>
    <row r="22" spans="1:8" ht="13.5" thickBot="1" x14ac:dyDescent="0.25">
      <c r="A22" s="43" t="s">
        <v>123</v>
      </c>
      <c r="B22" s="42" t="s">
        <v>130</v>
      </c>
      <c r="C22" s="56">
        <v>80</v>
      </c>
      <c r="D22" s="17">
        <v>9.4799038461538476</v>
      </c>
      <c r="E22" s="17">
        <v>13.995000000000001</v>
      </c>
      <c r="F22" s="17">
        <v>2.5442307692307691</v>
      </c>
      <c r="G22" s="25">
        <v>202.13124999999999</v>
      </c>
      <c r="H22" s="64"/>
    </row>
    <row r="23" spans="1:8" ht="13.5" thickBot="1" x14ac:dyDescent="0.25">
      <c r="A23" s="43" t="s">
        <v>36</v>
      </c>
      <c r="B23" s="46" t="s">
        <v>124</v>
      </c>
      <c r="C23" s="34">
        <v>150</v>
      </c>
      <c r="D23" s="21">
        <v>3.26</v>
      </c>
      <c r="E23" s="21">
        <v>3.81</v>
      </c>
      <c r="F23" s="21">
        <v>24.64</v>
      </c>
      <c r="G23" s="55">
        <v>139.46</v>
      </c>
      <c r="H23" s="64" t="s">
        <v>18</v>
      </c>
    </row>
    <row r="24" spans="1:8" ht="13.5" thickBot="1" x14ac:dyDescent="0.25">
      <c r="A24" s="43" t="s">
        <v>99</v>
      </c>
      <c r="B24" s="42" t="s">
        <v>100</v>
      </c>
      <c r="C24" s="34">
        <v>10</v>
      </c>
      <c r="D24" s="17">
        <v>0.9</v>
      </c>
      <c r="E24" s="17">
        <v>0.3</v>
      </c>
      <c r="F24" s="17">
        <v>7.2</v>
      </c>
      <c r="G24" s="25">
        <v>37</v>
      </c>
      <c r="H24" s="64"/>
    </row>
    <row r="25" spans="1:8" ht="13.5" thickBot="1" x14ac:dyDescent="0.25">
      <c r="A25" s="43" t="s">
        <v>126</v>
      </c>
      <c r="B25" s="42" t="s">
        <v>125</v>
      </c>
      <c r="C25" s="36">
        <v>50</v>
      </c>
      <c r="D25" s="18">
        <v>1.3195080154781649</v>
      </c>
      <c r="E25" s="18">
        <v>3.1407483416252076</v>
      </c>
      <c r="F25" s="18">
        <v>2.252001105583195</v>
      </c>
      <c r="G25" s="35">
        <v>39.436956191265892</v>
      </c>
      <c r="H25" s="64"/>
    </row>
    <row r="26" spans="1:8" ht="13.5" thickBot="1" x14ac:dyDescent="0.25">
      <c r="A26" s="43" t="s">
        <v>127</v>
      </c>
      <c r="B26" s="42" t="s">
        <v>128</v>
      </c>
      <c r="C26" s="34" t="s">
        <v>24</v>
      </c>
      <c r="D26" s="17">
        <v>0.17384615384615384</v>
      </c>
      <c r="E26" s="17">
        <v>4.5641025641025644E-2</v>
      </c>
      <c r="F26" s="17">
        <v>6.4589743589743591</v>
      </c>
      <c r="G26" s="25">
        <v>26.582051282051282</v>
      </c>
      <c r="H26" s="65"/>
    </row>
    <row r="27" spans="1:8" ht="13.5" thickBot="1" x14ac:dyDescent="0.25">
      <c r="A27" s="128" t="s">
        <v>16</v>
      </c>
      <c r="B27" s="129"/>
      <c r="C27" s="34"/>
      <c r="D27" s="25">
        <f>SUM(D21:D26)</f>
        <v>21.383258015478162</v>
      </c>
      <c r="E27" s="25">
        <f>SUM(E21:E26)</f>
        <v>24.571389367266235</v>
      </c>
      <c r="F27" s="25">
        <f>SUM(F21:F26)</f>
        <v>57.865206233788335</v>
      </c>
      <c r="G27" s="25">
        <f>SUM(G21:G26)</f>
        <v>559.55025747331706</v>
      </c>
      <c r="H27" s="105" t="s">
        <v>197</v>
      </c>
    </row>
    <row r="28" spans="1:8" ht="13.5" thickBot="1" x14ac:dyDescent="0.25">
      <c r="A28" s="126" t="s">
        <v>22</v>
      </c>
      <c r="B28" s="127"/>
      <c r="C28" s="5"/>
      <c r="D28" s="2" t="s">
        <v>45</v>
      </c>
      <c r="E28" s="2" t="s">
        <v>46</v>
      </c>
      <c r="F28" s="1" t="s">
        <v>47</v>
      </c>
      <c r="G28" s="3" t="s">
        <v>48</v>
      </c>
      <c r="H28" s="103" t="s">
        <v>195</v>
      </c>
    </row>
    <row r="29" spans="1:8" x14ac:dyDescent="0.2">
      <c r="A29" s="73"/>
      <c r="B29" s="11"/>
    </row>
    <row r="30" spans="1:8" ht="13.5" thickBot="1" x14ac:dyDescent="0.25">
      <c r="A30" s="70" t="s">
        <v>77</v>
      </c>
      <c r="B30" s="8"/>
      <c r="C30" s="9"/>
      <c r="D30" s="10"/>
      <c r="E30" s="10"/>
      <c r="F30" s="10"/>
      <c r="G30" s="10"/>
      <c r="H30" s="60"/>
    </row>
    <row r="31" spans="1:8" ht="26.25" thickBot="1" x14ac:dyDescent="0.25">
      <c r="A31" s="71" t="s">
        <v>0</v>
      </c>
      <c r="B31" s="31" t="s">
        <v>1</v>
      </c>
      <c r="C31" s="30" t="s">
        <v>2</v>
      </c>
      <c r="D31" s="134" t="s">
        <v>3</v>
      </c>
      <c r="E31" s="135"/>
      <c r="F31" s="136"/>
      <c r="G31" s="31" t="s">
        <v>4</v>
      </c>
      <c r="H31" s="97" t="s">
        <v>5</v>
      </c>
    </row>
    <row r="32" spans="1:8" ht="26.25" thickBot="1" x14ac:dyDescent="0.25">
      <c r="A32" s="72" t="s">
        <v>6</v>
      </c>
      <c r="B32" s="16" t="s">
        <v>7</v>
      </c>
      <c r="C32" s="32" t="s">
        <v>8</v>
      </c>
      <c r="D32" s="16" t="s">
        <v>9</v>
      </c>
      <c r="E32" s="16" t="s">
        <v>10</v>
      </c>
      <c r="F32" s="16" t="s">
        <v>11</v>
      </c>
      <c r="G32" s="16" t="s">
        <v>12</v>
      </c>
      <c r="H32" s="104" t="s">
        <v>42</v>
      </c>
    </row>
    <row r="33" spans="1:8" ht="27" customHeight="1" thickBot="1" x14ac:dyDescent="0.25">
      <c r="A33" s="130" t="s">
        <v>17</v>
      </c>
      <c r="B33" s="131"/>
      <c r="C33" s="131"/>
      <c r="D33" s="131"/>
      <c r="E33" s="131"/>
      <c r="F33" s="131"/>
      <c r="G33" s="131"/>
      <c r="H33" s="66"/>
    </row>
    <row r="34" spans="1:8" ht="13.5" thickBot="1" x14ac:dyDescent="0.25">
      <c r="A34" s="43" t="s">
        <v>140</v>
      </c>
      <c r="B34" s="42" t="s">
        <v>205</v>
      </c>
      <c r="C34" s="34" t="s">
        <v>27</v>
      </c>
      <c r="D34" s="17">
        <v>4.9999999999999991</v>
      </c>
      <c r="E34" s="17">
        <v>3.7300000000000004</v>
      </c>
      <c r="F34" s="17">
        <v>9.66</v>
      </c>
      <c r="G34" s="25">
        <v>93.77000000000001</v>
      </c>
      <c r="H34" s="63" t="s">
        <v>141</v>
      </c>
    </row>
    <row r="35" spans="1:8" ht="13.5" thickBot="1" x14ac:dyDescent="0.25">
      <c r="A35" s="43" t="s">
        <v>206</v>
      </c>
      <c r="B35" s="48" t="s">
        <v>207</v>
      </c>
      <c r="C35" s="53">
        <v>70</v>
      </c>
      <c r="D35" s="51">
        <v>12.967500000000001</v>
      </c>
      <c r="E35" s="51">
        <v>13.83375</v>
      </c>
      <c r="F35" s="51">
        <v>4.4450000000000003</v>
      </c>
      <c r="G35" s="54">
        <v>194.74875</v>
      </c>
      <c r="H35" s="64"/>
    </row>
    <row r="36" spans="1:8" ht="13.5" thickBot="1" x14ac:dyDescent="0.25">
      <c r="A36" s="43" t="s">
        <v>64</v>
      </c>
      <c r="B36" s="67" t="s">
        <v>85</v>
      </c>
      <c r="C36" s="53" t="s">
        <v>37</v>
      </c>
      <c r="D36" s="51">
        <v>2.57</v>
      </c>
      <c r="E36" s="51">
        <v>1.4</v>
      </c>
      <c r="F36" s="51">
        <v>26.13</v>
      </c>
      <c r="G36" s="54">
        <v>128.43</v>
      </c>
      <c r="H36" s="64">
        <v>0</v>
      </c>
    </row>
    <row r="37" spans="1:8" ht="13.5" thickBot="1" x14ac:dyDescent="0.25">
      <c r="A37" s="43" t="s">
        <v>146</v>
      </c>
      <c r="B37" s="42" t="s">
        <v>145</v>
      </c>
      <c r="C37" s="34">
        <v>50</v>
      </c>
      <c r="D37" s="17">
        <v>0.60000000000000009</v>
      </c>
      <c r="E37" s="17">
        <v>5.7</v>
      </c>
      <c r="F37" s="17">
        <v>4</v>
      </c>
      <c r="G37" s="25">
        <v>102</v>
      </c>
      <c r="H37" s="64" t="s">
        <v>18</v>
      </c>
    </row>
    <row r="38" spans="1:8" ht="13.5" thickBot="1" x14ac:dyDescent="0.25">
      <c r="A38" s="45" t="s">
        <v>148</v>
      </c>
      <c r="B38" s="42" t="s">
        <v>147</v>
      </c>
      <c r="C38" s="34">
        <v>50</v>
      </c>
      <c r="D38" s="17">
        <v>0.52001144431118163</v>
      </c>
      <c r="E38" s="17">
        <v>4.0873573173327769</v>
      </c>
      <c r="F38" s="17">
        <v>2.6547182787627275</v>
      </c>
      <c r="G38" s="25">
        <v>47.944396873223482</v>
      </c>
      <c r="H38" s="64">
        <v>0</v>
      </c>
    </row>
    <row r="39" spans="1:8" ht="13.5" thickBot="1" x14ac:dyDescent="0.25">
      <c r="A39" s="43" t="s">
        <v>40</v>
      </c>
      <c r="B39" s="42" t="s">
        <v>149</v>
      </c>
      <c r="C39" s="34" t="s">
        <v>24</v>
      </c>
      <c r="D39" s="17">
        <v>0.3</v>
      </c>
      <c r="E39" s="17">
        <v>0</v>
      </c>
      <c r="F39" s="17">
        <v>0.9</v>
      </c>
      <c r="G39" s="25">
        <v>5</v>
      </c>
      <c r="H39" s="64">
        <v>0</v>
      </c>
    </row>
    <row r="40" spans="1:8" ht="13.5" thickBot="1" x14ac:dyDescent="0.25">
      <c r="A40" s="43" t="s">
        <v>99</v>
      </c>
      <c r="B40" s="42" t="s">
        <v>100</v>
      </c>
      <c r="C40" s="34">
        <v>10</v>
      </c>
      <c r="D40" s="17">
        <v>0.9</v>
      </c>
      <c r="E40" s="17">
        <v>0.3</v>
      </c>
      <c r="F40" s="17">
        <v>7.2</v>
      </c>
      <c r="G40" s="25">
        <v>37</v>
      </c>
      <c r="H40" s="64"/>
    </row>
    <row r="41" spans="1:8" ht="13.5" thickBot="1" x14ac:dyDescent="0.25">
      <c r="A41" s="128" t="s">
        <v>16</v>
      </c>
      <c r="B41" s="129"/>
      <c r="C41" s="34"/>
      <c r="D41" s="25">
        <f>SUM(D34:D40)</f>
        <v>22.857511444311182</v>
      </c>
      <c r="E41" s="108">
        <f>SUM(E34:E40)</f>
        <v>29.051107317332775</v>
      </c>
      <c r="F41" s="25">
        <f>SUM(F34:F40)</f>
        <v>54.98971827876273</v>
      </c>
      <c r="G41" s="23">
        <f>SUM(G34:G40)</f>
        <v>608.89314687322349</v>
      </c>
      <c r="H41" s="105" t="s">
        <v>91</v>
      </c>
    </row>
    <row r="42" spans="1:8" ht="13.5" thickBot="1" x14ac:dyDescent="0.25">
      <c r="A42" s="126" t="s">
        <v>22</v>
      </c>
      <c r="B42" s="127"/>
      <c r="C42" s="5"/>
      <c r="D42" s="2" t="s">
        <v>45</v>
      </c>
      <c r="E42" s="2" t="s">
        <v>46</v>
      </c>
      <c r="F42" s="1" t="s">
        <v>47</v>
      </c>
      <c r="G42" s="3" t="s">
        <v>48</v>
      </c>
      <c r="H42" s="103" t="s">
        <v>195</v>
      </c>
    </row>
    <row r="43" spans="1:8" x14ac:dyDescent="0.2">
      <c r="A43" s="73"/>
      <c r="B43" s="11"/>
    </row>
    <row r="44" spans="1:8" ht="13.5" thickBot="1" x14ac:dyDescent="0.25">
      <c r="A44" s="70" t="s">
        <v>88</v>
      </c>
      <c r="B44" s="8"/>
      <c r="C44" s="9"/>
      <c r="D44" s="10"/>
      <c r="E44" s="10"/>
      <c r="F44" s="10"/>
      <c r="G44" s="10"/>
      <c r="H44" s="60"/>
    </row>
    <row r="45" spans="1:8" ht="26.25" thickBot="1" x14ac:dyDescent="0.25">
      <c r="A45" s="71" t="s">
        <v>0</v>
      </c>
      <c r="B45" s="31" t="s">
        <v>1</v>
      </c>
      <c r="C45" s="30" t="s">
        <v>2</v>
      </c>
      <c r="D45" s="134" t="s">
        <v>3</v>
      </c>
      <c r="E45" s="135"/>
      <c r="F45" s="136"/>
      <c r="G45" s="31" t="s">
        <v>4</v>
      </c>
      <c r="H45" s="97" t="s">
        <v>5</v>
      </c>
    </row>
    <row r="46" spans="1:8" ht="26.25" thickBot="1" x14ac:dyDescent="0.25">
      <c r="A46" s="72" t="s">
        <v>6</v>
      </c>
      <c r="B46" s="16" t="s">
        <v>7</v>
      </c>
      <c r="C46" s="32" t="s">
        <v>8</v>
      </c>
      <c r="D46" s="16" t="s">
        <v>9</v>
      </c>
      <c r="E46" s="16" t="s">
        <v>10</v>
      </c>
      <c r="F46" s="16" t="s">
        <v>11</v>
      </c>
      <c r="G46" s="16" t="s">
        <v>12</v>
      </c>
      <c r="H46" s="104" t="s">
        <v>42</v>
      </c>
    </row>
    <row r="47" spans="1:8" ht="13.5" thickBot="1" x14ac:dyDescent="0.25">
      <c r="A47" s="130" t="s">
        <v>17</v>
      </c>
      <c r="B47" s="131"/>
      <c r="C47" s="131"/>
      <c r="D47" s="131"/>
      <c r="E47" s="131"/>
      <c r="F47" s="131"/>
      <c r="G47" s="131"/>
      <c r="H47" s="66"/>
    </row>
    <row r="48" spans="1:8" ht="13.5" thickBot="1" x14ac:dyDescent="0.25">
      <c r="A48" s="43" t="s">
        <v>158</v>
      </c>
      <c r="B48" s="42" t="s">
        <v>159</v>
      </c>
      <c r="C48" s="34" t="s">
        <v>27</v>
      </c>
      <c r="D48" s="17">
        <v>4.13</v>
      </c>
      <c r="E48" s="17">
        <v>4.67</v>
      </c>
      <c r="F48" s="17">
        <v>12.64</v>
      </c>
      <c r="G48" s="25">
        <v>106.95</v>
      </c>
      <c r="H48" s="63" t="s">
        <v>18</v>
      </c>
    </row>
    <row r="49" spans="1:8" ht="13.5" thickBot="1" x14ac:dyDescent="0.25">
      <c r="A49" s="43" t="s">
        <v>160</v>
      </c>
      <c r="B49" s="42" t="s">
        <v>208</v>
      </c>
      <c r="C49" s="34" t="s">
        <v>28</v>
      </c>
      <c r="D49" s="17">
        <v>11.304549465633885</v>
      </c>
      <c r="E49" s="17">
        <v>7.0752936562408077</v>
      </c>
      <c r="F49" s="17">
        <v>45.704088636140796</v>
      </c>
      <c r="G49" s="25">
        <v>288.23096774193544</v>
      </c>
      <c r="H49" s="63"/>
    </row>
    <row r="50" spans="1:8" ht="13.5" thickBot="1" x14ac:dyDescent="0.25">
      <c r="A50" s="43" t="s">
        <v>38</v>
      </c>
      <c r="B50" s="42" t="s">
        <v>162</v>
      </c>
      <c r="C50" s="34" t="s">
        <v>29</v>
      </c>
      <c r="D50" s="17">
        <v>0.64331122166943067</v>
      </c>
      <c r="E50" s="17">
        <v>3.0998652570480929</v>
      </c>
      <c r="F50" s="17">
        <v>2.1729892205638475</v>
      </c>
      <c r="G50" s="25">
        <v>37.839880458817028</v>
      </c>
      <c r="H50" s="63">
        <v>0</v>
      </c>
    </row>
    <row r="51" spans="1:8" ht="13.5" thickBot="1" x14ac:dyDescent="0.25">
      <c r="A51" s="43" t="s">
        <v>131</v>
      </c>
      <c r="B51" s="42" t="s">
        <v>132</v>
      </c>
      <c r="C51" s="34" t="s">
        <v>193</v>
      </c>
      <c r="D51" s="17">
        <v>6.3666666666666663</v>
      </c>
      <c r="E51" s="17">
        <v>4.08</v>
      </c>
      <c r="F51" s="17">
        <v>27.773333333333333</v>
      </c>
      <c r="G51" s="25">
        <v>169.36</v>
      </c>
      <c r="H51" s="63" t="s">
        <v>18</v>
      </c>
    </row>
    <row r="52" spans="1:8" ht="13.5" thickBot="1" x14ac:dyDescent="0.25">
      <c r="A52" s="43" t="s">
        <v>99</v>
      </c>
      <c r="B52" s="42" t="s">
        <v>100</v>
      </c>
      <c r="C52" s="34">
        <v>10</v>
      </c>
      <c r="D52" s="17">
        <v>0.9</v>
      </c>
      <c r="E52" s="17">
        <v>0.3</v>
      </c>
      <c r="F52" s="17">
        <v>7.2</v>
      </c>
      <c r="G52" s="25">
        <v>37</v>
      </c>
      <c r="H52" s="64"/>
    </row>
    <row r="53" spans="1:8" ht="13.5" thickBot="1" x14ac:dyDescent="0.25">
      <c r="A53" s="128" t="s">
        <v>16</v>
      </c>
      <c r="B53" s="129"/>
      <c r="C53" s="34"/>
      <c r="D53" s="25">
        <f>SUM(D48:D52)</f>
        <v>23.344527353969983</v>
      </c>
      <c r="E53" s="25">
        <f>SUM(E48:E52)</f>
        <v>19.225158913288901</v>
      </c>
      <c r="F53" s="25">
        <f>SUM(F48:F52)</f>
        <v>95.490411190037989</v>
      </c>
      <c r="G53" s="25">
        <f>SUM(G48:G52)</f>
        <v>639.38084820075255</v>
      </c>
      <c r="H53" s="105" t="s">
        <v>194</v>
      </c>
    </row>
    <row r="54" spans="1:8" ht="13.5" thickBot="1" x14ac:dyDescent="0.25">
      <c r="A54" s="126" t="s">
        <v>22</v>
      </c>
      <c r="B54" s="127"/>
      <c r="C54" s="5"/>
      <c r="D54" s="2" t="s">
        <v>45</v>
      </c>
      <c r="E54" s="2" t="s">
        <v>46</v>
      </c>
      <c r="F54" s="1" t="s">
        <v>47</v>
      </c>
      <c r="G54" s="3" t="s">
        <v>48</v>
      </c>
      <c r="H54" s="103" t="s">
        <v>195</v>
      </c>
    </row>
    <row r="55" spans="1:8" x14ac:dyDescent="0.2">
      <c r="A55" s="73"/>
      <c r="B55" s="11"/>
    </row>
    <row r="56" spans="1:8" ht="13.5" thickBot="1" x14ac:dyDescent="0.25">
      <c r="A56" s="70" t="s">
        <v>78</v>
      </c>
      <c r="B56" s="8"/>
      <c r="C56" s="9"/>
      <c r="D56" s="10"/>
      <c r="E56" s="10"/>
      <c r="F56" s="10"/>
      <c r="G56" s="10"/>
      <c r="H56" s="60"/>
    </row>
    <row r="57" spans="1:8" ht="26.25" thickBot="1" x14ac:dyDescent="0.25">
      <c r="A57" s="71" t="s">
        <v>0</v>
      </c>
      <c r="B57" s="31" t="s">
        <v>1</v>
      </c>
      <c r="C57" s="30" t="s">
        <v>2</v>
      </c>
      <c r="D57" s="134" t="s">
        <v>3</v>
      </c>
      <c r="E57" s="135"/>
      <c r="F57" s="136"/>
      <c r="G57" s="31" t="s">
        <v>4</v>
      </c>
      <c r="H57" s="97" t="s">
        <v>5</v>
      </c>
    </row>
    <row r="58" spans="1:8" ht="26.25" thickBot="1" x14ac:dyDescent="0.25">
      <c r="A58" s="72" t="s">
        <v>6</v>
      </c>
      <c r="B58" s="16" t="s">
        <v>7</v>
      </c>
      <c r="C58" s="32" t="s">
        <v>8</v>
      </c>
      <c r="D58" s="16" t="s">
        <v>9</v>
      </c>
      <c r="E58" s="16" t="s">
        <v>10</v>
      </c>
      <c r="F58" s="16" t="s">
        <v>11</v>
      </c>
      <c r="G58" s="16" t="s">
        <v>12</v>
      </c>
      <c r="H58" s="104" t="s">
        <v>42</v>
      </c>
    </row>
    <row r="59" spans="1:8" ht="13.5" thickBot="1" x14ac:dyDescent="0.25">
      <c r="A59" s="130" t="s">
        <v>17</v>
      </c>
      <c r="B59" s="131"/>
      <c r="C59" s="131"/>
      <c r="D59" s="131"/>
      <c r="E59" s="131"/>
      <c r="F59" s="131"/>
      <c r="G59" s="131"/>
      <c r="H59" s="66"/>
    </row>
    <row r="60" spans="1:8" ht="13.5" thickBot="1" x14ac:dyDescent="0.25">
      <c r="A60" s="43" t="s">
        <v>168</v>
      </c>
      <c r="B60" s="42" t="s">
        <v>169</v>
      </c>
      <c r="C60" s="34" t="s">
        <v>28</v>
      </c>
      <c r="D60" s="17">
        <v>2.1341428571428569</v>
      </c>
      <c r="E60" s="17">
        <v>2.9607142857142859</v>
      </c>
      <c r="F60" s="17">
        <v>10.620857142857142</v>
      </c>
      <c r="G60" s="25">
        <v>75.980285714285714</v>
      </c>
      <c r="H60" s="63">
        <v>0</v>
      </c>
    </row>
    <row r="61" spans="1:8" ht="13.5" thickBot="1" x14ac:dyDescent="0.25">
      <c r="A61" s="43" t="s">
        <v>210</v>
      </c>
      <c r="B61" s="42" t="s">
        <v>209</v>
      </c>
      <c r="C61" s="34">
        <v>100</v>
      </c>
      <c r="D61" s="17">
        <v>9.7000000000000028</v>
      </c>
      <c r="E61" s="17">
        <v>15.550000000000002</v>
      </c>
      <c r="F61" s="17">
        <v>18.475000000000001</v>
      </c>
      <c r="G61" s="25">
        <v>268.23</v>
      </c>
      <c r="H61" s="64"/>
    </row>
    <row r="62" spans="1:8" ht="13.5" thickBot="1" x14ac:dyDescent="0.25">
      <c r="A62" s="43" t="s">
        <v>173</v>
      </c>
      <c r="B62" s="42" t="s">
        <v>172</v>
      </c>
      <c r="C62" s="34" t="s">
        <v>37</v>
      </c>
      <c r="D62" s="17">
        <v>2</v>
      </c>
      <c r="E62" s="17">
        <v>0.3</v>
      </c>
      <c r="F62" s="17">
        <v>17.34</v>
      </c>
      <c r="G62" s="25">
        <v>78.180000000000007</v>
      </c>
      <c r="H62" s="64">
        <v>0</v>
      </c>
    </row>
    <row r="63" spans="1:8" ht="13.5" thickBot="1" x14ac:dyDescent="0.25">
      <c r="A63" s="43" t="s">
        <v>175</v>
      </c>
      <c r="B63" s="42" t="s">
        <v>174</v>
      </c>
      <c r="C63" s="34" t="s">
        <v>29</v>
      </c>
      <c r="D63" s="17">
        <v>0.73</v>
      </c>
      <c r="E63" s="17">
        <v>2.5499999999999998</v>
      </c>
      <c r="F63" s="17">
        <v>4.37</v>
      </c>
      <c r="G63" s="38">
        <v>43.29</v>
      </c>
      <c r="H63" s="64">
        <v>0</v>
      </c>
    </row>
    <row r="64" spans="1:8" ht="13.5" thickBot="1" x14ac:dyDescent="0.25">
      <c r="A64" s="43" t="s">
        <v>99</v>
      </c>
      <c r="B64" s="42" t="s">
        <v>100</v>
      </c>
      <c r="C64" s="34">
        <v>10</v>
      </c>
      <c r="D64" s="17">
        <v>0.9</v>
      </c>
      <c r="E64" s="17">
        <v>0.3</v>
      </c>
      <c r="F64" s="17">
        <v>7.2</v>
      </c>
      <c r="G64" s="25">
        <v>37</v>
      </c>
      <c r="H64" s="64"/>
    </row>
    <row r="65" spans="1:8" ht="13.5" thickBot="1" x14ac:dyDescent="0.25">
      <c r="A65" s="43" t="s">
        <v>176</v>
      </c>
      <c r="B65" s="50" t="s">
        <v>177</v>
      </c>
      <c r="C65" s="34" t="s">
        <v>24</v>
      </c>
      <c r="D65" s="29">
        <v>0.16</v>
      </c>
      <c r="E65" s="29">
        <v>0.32</v>
      </c>
      <c r="F65" s="29">
        <v>8.8000000000000007</v>
      </c>
      <c r="G65" s="41">
        <v>39.200000000000003</v>
      </c>
      <c r="H65" s="64">
        <v>0</v>
      </c>
    </row>
    <row r="66" spans="1:8" ht="13.5" thickBot="1" x14ac:dyDescent="0.25">
      <c r="A66" s="128" t="s">
        <v>16</v>
      </c>
      <c r="B66" s="129"/>
      <c r="C66" s="34"/>
      <c r="D66" s="25">
        <f>SUM(D60:D65)</f>
        <v>15.624142857142861</v>
      </c>
      <c r="E66" s="25">
        <f>SUM(E60:E65)</f>
        <v>21.980714285714292</v>
      </c>
      <c r="F66" s="25">
        <f>SUM(F60:F65)</f>
        <v>66.80585714285715</v>
      </c>
      <c r="G66" s="25">
        <f>SUM(G60:G65)</f>
        <v>541.88028571428583</v>
      </c>
      <c r="H66" s="105" t="s">
        <v>196</v>
      </c>
    </row>
    <row r="67" spans="1:8" ht="13.5" thickBot="1" x14ac:dyDescent="0.25">
      <c r="A67" s="126" t="s">
        <v>22</v>
      </c>
      <c r="B67" s="127"/>
      <c r="C67" s="5"/>
      <c r="D67" s="2" t="s">
        <v>45</v>
      </c>
      <c r="E67" s="2" t="s">
        <v>46</v>
      </c>
      <c r="F67" s="1" t="s">
        <v>47</v>
      </c>
      <c r="G67" s="3" t="s">
        <v>48</v>
      </c>
      <c r="H67" s="103" t="s">
        <v>195</v>
      </c>
    </row>
  </sheetData>
  <mergeCells count="20">
    <mergeCell ref="A42:B42"/>
    <mergeCell ref="D3:F3"/>
    <mergeCell ref="A5:G5"/>
    <mergeCell ref="A13:B13"/>
    <mergeCell ref="A14:B14"/>
    <mergeCell ref="D18:F18"/>
    <mergeCell ref="A20:G20"/>
    <mergeCell ref="A27:B27"/>
    <mergeCell ref="A28:B28"/>
    <mergeCell ref="D31:F31"/>
    <mergeCell ref="A33:G33"/>
    <mergeCell ref="A41:B41"/>
    <mergeCell ref="A66:B66"/>
    <mergeCell ref="A67:B67"/>
    <mergeCell ref="D45:F45"/>
    <mergeCell ref="A47:G47"/>
    <mergeCell ref="A53:B53"/>
    <mergeCell ref="A54:B54"/>
    <mergeCell ref="D57:F57"/>
    <mergeCell ref="A59:G5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DEC61-AEE2-4208-A221-876CB13112FC}">
  <dimension ref="A2:H119"/>
  <sheetViews>
    <sheetView tabSelected="1" workbookViewId="0">
      <selection activeCell="A109" sqref="A1:XFD1048576"/>
    </sheetView>
  </sheetViews>
  <sheetFormatPr defaultRowHeight="12.75" x14ac:dyDescent="0.2"/>
  <cols>
    <col min="1" max="1" width="10.28515625" style="6" customWidth="1"/>
    <col min="2" max="2" width="41.7109375" style="6" customWidth="1"/>
    <col min="3" max="3" width="12" style="12" customWidth="1"/>
    <col min="4" max="4" width="10" style="7" customWidth="1"/>
    <col min="5" max="5" width="8" style="7" customWidth="1"/>
    <col min="6" max="6" width="11.7109375" style="7" bestFit="1" customWidth="1"/>
    <col min="7" max="7" width="8.28515625" style="7" customWidth="1"/>
    <col min="8" max="8" width="9.5703125" style="61" customWidth="1"/>
    <col min="9" max="16384" width="9.140625" style="6"/>
  </cols>
  <sheetData>
    <row r="2" spans="1:8" x14ac:dyDescent="0.2">
      <c r="B2" s="6" t="s">
        <v>253</v>
      </c>
    </row>
    <row r="3" spans="1:8" ht="13.5" thickBot="1" x14ac:dyDescent="0.25">
      <c r="A3" s="70" t="s">
        <v>104</v>
      </c>
      <c r="B3" s="8"/>
      <c r="C3" s="9"/>
      <c r="D3" s="10"/>
      <c r="E3" s="10"/>
      <c r="F3" s="10"/>
      <c r="G3" s="10"/>
      <c r="H3" s="60"/>
    </row>
    <row r="4" spans="1:8" ht="26.25" thickBot="1" x14ac:dyDescent="0.25">
      <c r="A4" s="71" t="s">
        <v>0</v>
      </c>
      <c r="B4" s="31" t="s">
        <v>1</v>
      </c>
      <c r="C4" s="30" t="s">
        <v>2</v>
      </c>
      <c r="D4" s="134" t="s">
        <v>3</v>
      </c>
      <c r="E4" s="135"/>
      <c r="F4" s="136"/>
      <c r="G4" s="31" t="s">
        <v>4</v>
      </c>
      <c r="H4" s="97" t="s">
        <v>5</v>
      </c>
    </row>
    <row r="5" spans="1:8" ht="26.25" thickBot="1" x14ac:dyDescent="0.25">
      <c r="A5" s="72" t="s">
        <v>6</v>
      </c>
      <c r="B5" s="16" t="s">
        <v>7</v>
      </c>
      <c r="C5" s="32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96" t="s">
        <v>182</v>
      </c>
    </row>
    <row r="6" spans="1:8" ht="13.5" thickBot="1" x14ac:dyDescent="0.25">
      <c r="A6" s="130" t="s">
        <v>13</v>
      </c>
      <c r="B6" s="131"/>
      <c r="C6" s="131"/>
      <c r="D6" s="131"/>
      <c r="E6" s="131"/>
      <c r="F6" s="131"/>
      <c r="G6" s="131"/>
      <c r="H6" s="66"/>
    </row>
    <row r="7" spans="1:8" ht="26.25" thickBot="1" x14ac:dyDescent="0.25">
      <c r="A7" s="43" t="s">
        <v>105</v>
      </c>
      <c r="B7" s="42" t="s">
        <v>254</v>
      </c>
      <c r="C7" s="34" t="s">
        <v>23</v>
      </c>
      <c r="D7" s="17">
        <v>6.1499999999999995</v>
      </c>
      <c r="E7" s="17">
        <v>8.4600000000000009</v>
      </c>
      <c r="F7" s="17">
        <v>26.49</v>
      </c>
      <c r="G7" s="25">
        <v>205.89</v>
      </c>
      <c r="H7" s="63" t="s">
        <v>14</v>
      </c>
    </row>
    <row r="8" spans="1:8" ht="13.5" thickBot="1" x14ac:dyDescent="0.25">
      <c r="A8" s="43" t="s">
        <v>26</v>
      </c>
      <c r="B8" s="44" t="s">
        <v>107</v>
      </c>
      <c r="C8" s="34" t="s">
        <v>24</v>
      </c>
      <c r="D8" s="4">
        <v>0</v>
      </c>
      <c r="E8" s="4">
        <v>0</v>
      </c>
      <c r="F8" s="4">
        <v>0</v>
      </c>
      <c r="G8" s="15">
        <v>0</v>
      </c>
      <c r="H8" s="64">
        <v>0</v>
      </c>
    </row>
    <row r="9" spans="1:8" ht="13.5" thickBot="1" x14ac:dyDescent="0.25">
      <c r="A9" s="43" t="s">
        <v>255</v>
      </c>
      <c r="B9" s="42" t="s">
        <v>41</v>
      </c>
      <c r="C9" s="34">
        <v>20</v>
      </c>
      <c r="D9" s="18">
        <v>1.7</v>
      </c>
      <c r="E9" s="18">
        <v>0.7</v>
      </c>
      <c r="F9" s="18">
        <v>9</v>
      </c>
      <c r="G9" s="35">
        <v>51</v>
      </c>
      <c r="H9" s="64" t="s">
        <v>14</v>
      </c>
    </row>
    <row r="10" spans="1:8" ht="13.5" customHeight="1" thickBot="1" x14ac:dyDescent="0.25">
      <c r="A10" s="128" t="s">
        <v>16</v>
      </c>
      <c r="B10" s="129"/>
      <c r="C10" s="34"/>
      <c r="D10" s="23">
        <f>SUM(D7:D9)</f>
        <v>7.85</v>
      </c>
      <c r="E10" s="24">
        <f>SUM(E7:E9)</f>
        <v>9.16</v>
      </c>
      <c r="F10" s="24">
        <f>SUM(F7:F9)</f>
        <v>35.489999999999995</v>
      </c>
      <c r="G10" s="23">
        <f>SUM(G7:G9)</f>
        <v>256.89</v>
      </c>
      <c r="H10" s="65"/>
    </row>
    <row r="11" spans="1:8" ht="13.5" thickBot="1" x14ac:dyDescent="0.25">
      <c r="A11" s="130" t="s">
        <v>17</v>
      </c>
      <c r="B11" s="131"/>
      <c r="C11" s="131"/>
      <c r="D11" s="131"/>
      <c r="E11" s="131"/>
      <c r="F11" s="131"/>
      <c r="G11" s="131"/>
      <c r="H11" s="66"/>
    </row>
    <row r="12" spans="1:8" ht="13.5" thickBot="1" x14ac:dyDescent="0.25">
      <c r="A12" s="43"/>
      <c r="B12" s="42" t="s">
        <v>256</v>
      </c>
      <c r="C12" s="34" t="s">
        <v>28</v>
      </c>
      <c r="D12" s="17">
        <v>3.1349999999999998</v>
      </c>
      <c r="E12" s="17">
        <v>0.90333333333333332</v>
      </c>
      <c r="F12" s="17">
        <v>6.4649999999999999</v>
      </c>
      <c r="G12" s="25">
        <v>41.674166666666665</v>
      </c>
      <c r="H12" s="63"/>
    </row>
    <row r="13" spans="1:8" ht="13.5" thickBot="1" x14ac:dyDescent="0.25">
      <c r="A13" s="43" t="s">
        <v>204</v>
      </c>
      <c r="B13" s="42" t="s">
        <v>203</v>
      </c>
      <c r="C13" s="34">
        <v>60</v>
      </c>
      <c r="D13" s="17">
        <v>12</v>
      </c>
      <c r="E13" s="17">
        <v>13.5</v>
      </c>
      <c r="F13" s="17">
        <v>0</v>
      </c>
      <c r="G13" s="25">
        <v>172.5</v>
      </c>
      <c r="H13" s="63"/>
    </row>
    <row r="14" spans="1:8" ht="13.5" thickBot="1" x14ac:dyDescent="0.25">
      <c r="A14" s="43" t="s">
        <v>75</v>
      </c>
      <c r="B14" s="42" t="s">
        <v>61</v>
      </c>
      <c r="C14" s="34" t="s">
        <v>34</v>
      </c>
      <c r="D14" s="17">
        <v>2.69</v>
      </c>
      <c r="E14" s="17">
        <v>0.54</v>
      </c>
      <c r="F14" s="17">
        <v>30.64</v>
      </c>
      <c r="G14" s="25">
        <v>138.24</v>
      </c>
      <c r="H14" s="63">
        <v>0</v>
      </c>
    </row>
    <row r="15" spans="1:8" ht="13.5" thickBot="1" x14ac:dyDescent="0.25">
      <c r="A15" s="43" t="s">
        <v>68</v>
      </c>
      <c r="B15" s="42" t="s">
        <v>112</v>
      </c>
      <c r="C15" s="34" t="s">
        <v>34</v>
      </c>
      <c r="D15" s="17">
        <v>0.4</v>
      </c>
      <c r="E15" s="17">
        <v>2</v>
      </c>
      <c r="F15" s="17">
        <v>3.3</v>
      </c>
      <c r="G15" s="25">
        <v>33</v>
      </c>
      <c r="H15" s="63">
        <v>0</v>
      </c>
    </row>
    <row r="16" spans="1:8" ht="13.5" thickBot="1" x14ac:dyDescent="0.25">
      <c r="A16" s="43" t="s">
        <v>63</v>
      </c>
      <c r="B16" s="42" t="s">
        <v>62</v>
      </c>
      <c r="C16" s="34" t="s">
        <v>39</v>
      </c>
      <c r="D16" s="17">
        <v>1.8</v>
      </c>
      <c r="E16" s="17">
        <v>0.2</v>
      </c>
      <c r="F16" s="17">
        <v>14.6</v>
      </c>
      <c r="G16" s="25">
        <v>70</v>
      </c>
      <c r="H16" s="63" t="s">
        <v>14</v>
      </c>
    </row>
    <row r="17" spans="1:8" ht="15" customHeight="1" thickBot="1" x14ac:dyDescent="0.25">
      <c r="A17" s="43" t="s">
        <v>114</v>
      </c>
      <c r="B17" s="42" t="s">
        <v>260</v>
      </c>
      <c r="C17" s="34">
        <v>50</v>
      </c>
      <c r="D17" s="17">
        <v>1.5246029212227632</v>
      </c>
      <c r="E17" s="17">
        <v>4.3876937025375504</v>
      </c>
      <c r="F17" s="17">
        <v>1.4100043454740556</v>
      </c>
      <c r="G17" s="25">
        <v>50.863428591699005</v>
      </c>
      <c r="H17" s="64"/>
    </row>
    <row r="18" spans="1:8" ht="15" customHeight="1" thickBot="1" x14ac:dyDescent="0.25">
      <c r="A18" s="43" t="s">
        <v>40</v>
      </c>
      <c r="B18" s="42" t="s">
        <v>115</v>
      </c>
      <c r="C18" s="34" t="s">
        <v>24</v>
      </c>
      <c r="D18" s="17">
        <v>0.3</v>
      </c>
      <c r="E18" s="17">
        <v>0</v>
      </c>
      <c r="F18" s="17">
        <v>0.9</v>
      </c>
      <c r="G18" s="25">
        <v>5</v>
      </c>
      <c r="H18" s="64">
        <v>0</v>
      </c>
    </row>
    <row r="19" spans="1:8" ht="13.5" customHeight="1" thickBot="1" x14ac:dyDescent="0.25">
      <c r="A19" s="128" t="s">
        <v>16</v>
      </c>
      <c r="B19" s="129"/>
      <c r="C19" s="34"/>
      <c r="D19" s="25">
        <f>SUM(D12:D18)</f>
        <v>21.849602921222761</v>
      </c>
      <c r="E19" s="25">
        <f>SUM(E12:E18)</f>
        <v>21.531027035870881</v>
      </c>
      <c r="F19" s="25">
        <f>SUM(F12:F18)</f>
        <v>57.315004345474058</v>
      </c>
      <c r="G19" s="25">
        <f>SUM(G12:G18)</f>
        <v>511.27759525836569</v>
      </c>
      <c r="H19" s="65"/>
    </row>
    <row r="20" spans="1:8" ht="13.5" thickBot="1" x14ac:dyDescent="0.25">
      <c r="A20" s="130" t="s">
        <v>19</v>
      </c>
      <c r="B20" s="131"/>
      <c r="C20" s="131"/>
      <c r="D20" s="131"/>
      <c r="E20" s="131"/>
      <c r="F20" s="131"/>
      <c r="G20" s="131"/>
      <c r="H20" s="90"/>
    </row>
    <row r="21" spans="1:8" ht="13.5" thickBot="1" x14ac:dyDescent="0.25">
      <c r="A21" s="93" t="s">
        <v>258</v>
      </c>
      <c r="B21" s="85" t="s">
        <v>259</v>
      </c>
      <c r="C21" s="83" t="s">
        <v>257</v>
      </c>
      <c r="D21" s="81">
        <v>9.41</v>
      </c>
      <c r="E21" s="80">
        <v>7.54</v>
      </c>
      <c r="F21" s="80">
        <v>23.55</v>
      </c>
      <c r="G21" s="87">
        <v>202.69</v>
      </c>
      <c r="H21" s="91"/>
    </row>
    <row r="22" spans="1:8" ht="13.5" thickBot="1" x14ac:dyDescent="0.25">
      <c r="A22" s="43" t="s">
        <v>26</v>
      </c>
      <c r="B22" s="76" t="s">
        <v>76</v>
      </c>
      <c r="C22" s="78" t="s">
        <v>24</v>
      </c>
      <c r="D22" s="77">
        <v>0</v>
      </c>
      <c r="E22" s="79">
        <v>0</v>
      </c>
      <c r="F22" s="79">
        <v>0</v>
      </c>
      <c r="G22" s="89">
        <v>0</v>
      </c>
      <c r="H22" s="64">
        <v>0</v>
      </c>
    </row>
    <row r="23" spans="1:8" ht="13.5" customHeight="1" thickBot="1" x14ac:dyDescent="0.25">
      <c r="A23" s="128" t="s">
        <v>43</v>
      </c>
      <c r="B23" s="137"/>
      <c r="C23" s="86"/>
      <c r="D23" s="24">
        <f>SUM(D21:D22)</f>
        <v>9.41</v>
      </c>
      <c r="E23" s="23">
        <f>SUM(E21:E22)</f>
        <v>7.54</v>
      </c>
      <c r="F23" s="24">
        <f>SUM(F21:F22)</f>
        <v>23.55</v>
      </c>
      <c r="G23" s="23">
        <f>SUM(G21:G22)</f>
        <v>202.69</v>
      </c>
      <c r="H23" s="74"/>
    </row>
    <row r="24" spans="1:8" ht="13.5" customHeight="1" thickBot="1" x14ac:dyDescent="0.25">
      <c r="A24" s="124" t="s">
        <v>21</v>
      </c>
      <c r="B24" s="125"/>
      <c r="C24" s="75"/>
      <c r="D24" s="26">
        <f>D23+D19+D10</f>
        <v>39.109602921222759</v>
      </c>
      <c r="E24" s="26">
        <f>E23+E19+E10</f>
        <v>38.231027035870881</v>
      </c>
      <c r="F24" s="27">
        <f>F23+F19+F10</f>
        <v>116.35500434547406</v>
      </c>
      <c r="G24" s="26">
        <f>G23+G19+G10</f>
        <v>970.85759525836568</v>
      </c>
      <c r="H24" s="39" t="s">
        <v>181</v>
      </c>
    </row>
    <row r="25" spans="1:8" ht="13.5" thickBot="1" x14ac:dyDescent="0.25">
      <c r="A25" s="126" t="s">
        <v>22</v>
      </c>
      <c r="B25" s="127"/>
      <c r="C25" s="5"/>
      <c r="D25" s="19" t="s">
        <v>30</v>
      </c>
      <c r="E25" s="13" t="s">
        <v>31</v>
      </c>
      <c r="F25" s="19" t="s">
        <v>32</v>
      </c>
      <c r="G25" s="33" t="s">
        <v>33</v>
      </c>
      <c r="H25" s="14" t="s">
        <v>72</v>
      </c>
    </row>
    <row r="27" spans="1:8" x14ac:dyDescent="0.2">
      <c r="A27" s="73"/>
      <c r="B27" s="11"/>
    </row>
    <row r="28" spans="1:8" ht="13.5" thickBot="1" x14ac:dyDescent="0.25">
      <c r="A28" s="70" t="s">
        <v>187</v>
      </c>
      <c r="B28" s="8"/>
      <c r="C28" s="9"/>
      <c r="D28" s="10"/>
      <c r="E28" s="10"/>
      <c r="F28" s="10"/>
      <c r="G28" s="10"/>
      <c r="H28" s="60"/>
    </row>
    <row r="29" spans="1:8" ht="26.25" thickBot="1" x14ac:dyDescent="0.25">
      <c r="A29" s="71" t="s">
        <v>0</v>
      </c>
      <c r="B29" s="31" t="s">
        <v>1</v>
      </c>
      <c r="C29" s="30" t="s">
        <v>2</v>
      </c>
      <c r="D29" s="134" t="s">
        <v>3</v>
      </c>
      <c r="E29" s="135"/>
      <c r="F29" s="136"/>
      <c r="G29" s="31" t="s">
        <v>4</v>
      </c>
      <c r="H29" s="97" t="s">
        <v>5</v>
      </c>
    </row>
    <row r="30" spans="1:8" ht="16.5" customHeight="1" thickBot="1" x14ac:dyDescent="0.25">
      <c r="A30" s="72" t="s">
        <v>6</v>
      </c>
      <c r="B30" s="16" t="s">
        <v>7</v>
      </c>
      <c r="C30" s="32" t="s">
        <v>8</v>
      </c>
      <c r="D30" s="16" t="s">
        <v>9</v>
      </c>
      <c r="E30" s="16" t="s">
        <v>10</v>
      </c>
      <c r="F30" s="16" t="s">
        <v>11</v>
      </c>
      <c r="G30" s="16" t="s">
        <v>12</v>
      </c>
      <c r="H30" s="96" t="s">
        <v>182</v>
      </c>
    </row>
    <row r="31" spans="1:8" ht="13.5" thickBot="1" x14ac:dyDescent="0.25">
      <c r="A31" s="130" t="s">
        <v>13</v>
      </c>
      <c r="B31" s="131"/>
      <c r="C31" s="131"/>
      <c r="D31" s="131"/>
      <c r="E31" s="131"/>
      <c r="F31" s="131"/>
      <c r="G31" s="131"/>
      <c r="H31" s="62"/>
    </row>
    <row r="32" spans="1:8" ht="19.5" customHeight="1" thickBot="1" x14ac:dyDescent="0.25">
      <c r="A32" s="43" t="s">
        <v>120</v>
      </c>
      <c r="B32" s="42" t="s">
        <v>261</v>
      </c>
      <c r="C32" s="34" t="s">
        <v>192</v>
      </c>
      <c r="D32" s="17">
        <v>5.8199999999999994</v>
      </c>
      <c r="E32" s="17">
        <v>2.8</v>
      </c>
      <c r="F32" s="17">
        <v>28.52</v>
      </c>
      <c r="G32" s="25">
        <v>166.67999999999998</v>
      </c>
      <c r="H32" s="63" t="s">
        <v>14</v>
      </c>
    </row>
    <row r="33" spans="1:8" ht="13.5" thickBot="1" x14ac:dyDescent="0.25">
      <c r="A33" s="43" t="s">
        <v>264</v>
      </c>
      <c r="B33" s="42" t="s">
        <v>263</v>
      </c>
      <c r="C33" s="34" t="s">
        <v>262</v>
      </c>
      <c r="D33" s="17">
        <v>1.7</v>
      </c>
      <c r="E33" s="17">
        <v>7.45</v>
      </c>
      <c r="F33" s="17">
        <v>15</v>
      </c>
      <c r="G33" s="25">
        <v>141</v>
      </c>
      <c r="H33" s="64" t="s">
        <v>14</v>
      </c>
    </row>
    <row r="34" spans="1:8" ht="13.5" thickBot="1" x14ac:dyDescent="0.25">
      <c r="A34" s="43" t="s">
        <v>26</v>
      </c>
      <c r="B34" s="42" t="s">
        <v>83</v>
      </c>
      <c r="C34" s="34" t="s">
        <v>24</v>
      </c>
      <c r="D34" s="17">
        <v>0</v>
      </c>
      <c r="E34" s="17">
        <v>0</v>
      </c>
      <c r="F34" s="17">
        <v>0</v>
      </c>
      <c r="G34" s="25">
        <v>0</v>
      </c>
      <c r="H34" s="64">
        <v>0</v>
      </c>
    </row>
    <row r="35" spans="1:8" ht="13.5" thickBot="1" x14ac:dyDescent="0.25">
      <c r="A35" s="128" t="s">
        <v>16</v>
      </c>
      <c r="B35" s="129"/>
      <c r="C35" s="34"/>
      <c r="D35" s="24">
        <f>SUM(D32:D34)</f>
        <v>7.52</v>
      </c>
      <c r="E35" s="24">
        <f>SUM(E32:E34)</f>
        <v>10.25</v>
      </c>
      <c r="F35" s="24">
        <f>SUM(F32:F34)</f>
        <v>43.519999999999996</v>
      </c>
      <c r="G35" s="24">
        <f>SUM(G32:G34)</f>
        <v>307.67999999999995</v>
      </c>
      <c r="H35" s="65"/>
    </row>
    <row r="36" spans="1:8" ht="13.5" thickBot="1" x14ac:dyDescent="0.25">
      <c r="A36" s="130" t="s">
        <v>17</v>
      </c>
      <c r="B36" s="131"/>
      <c r="C36" s="131"/>
      <c r="D36" s="131"/>
      <c r="E36" s="131"/>
      <c r="F36" s="131"/>
      <c r="G36" s="131"/>
      <c r="H36" s="62"/>
    </row>
    <row r="37" spans="1:8" ht="13.5" thickBot="1" x14ac:dyDescent="0.25">
      <c r="A37" s="43" t="s">
        <v>121</v>
      </c>
      <c r="B37" s="42" t="s">
        <v>212</v>
      </c>
      <c r="C37" s="34" t="s">
        <v>28</v>
      </c>
      <c r="D37" s="17">
        <v>6.11</v>
      </c>
      <c r="E37" s="17">
        <v>2.2800000000000002</v>
      </c>
      <c r="F37" s="17">
        <v>14.610000000000001</v>
      </c>
      <c r="G37" s="25">
        <v>104.74</v>
      </c>
      <c r="H37" s="63"/>
    </row>
    <row r="38" spans="1:8" ht="13.5" thickBot="1" x14ac:dyDescent="0.25">
      <c r="A38" s="43" t="s">
        <v>265</v>
      </c>
      <c r="B38" s="42" t="s">
        <v>266</v>
      </c>
      <c r="C38" s="56">
        <v>80</v>
      </c>
      <c r="D38" s="17">
        <v>9.4799038461538476</v>
      </c>
      <c r="E38" s="17">
        <v>13.995000000000001</v>
      </c>
      <c r="F38" s="17">
        <v>2.5442307692307691</v>
      </c>
      <c r="G38" s="25">
        <v>202.13124999999999</v>
      </c>
      <c r="H38" s="64"/>
    </row>
    <row r="39" spans="1:8" ht="13.5" thickBot="1" x14ac:dyDescent="0.25">
      <c r="A39" s="43" t="s">
        <v>97</v>
      </c>
      <c r="B39" s="46" t="s">
        <v>98</v>
      </c>
      <c r="C39" s="34">
        <v>150</v>
      </c>
      <c r="D39" s="21">
        <v>3.26</v>
      </c>
      <c r="E39" s="21">
        <v>3.81</v>
      </c>
      <c r="F39" s="21">
        <v>24.64</v>
      </c>
      <c r="G39" s="55">
        <v>139.46</v>
      </c>
      <c r="H39" s="64"/>
    </row>
    <row r="40" spans="1:8" ht="13.5" thickBot="1" x14ac:dyDescent="0.25">
      <c r="A40" s="43" t="s">
        <v>126</v>
      </c>
      <c r="B40" s="42" t="s">
        <v>267</v>
      </c>
      <c r="C40" s="36">
        <v>50</v>
      </c>
      <c r="D40" s="18">
        <v>1.3195080154781649</v>
      </c>
      <c r="E40" s="18">
        <v>3.1407483416252076</v>
      </c>
      <c r="F40" s="18">
        <v>2.252001105583195</v>
      </c>
      <c r="G40" s="35">
        <v>39.436956191265892</v>
      </c>
      <c r="H40" s="64"/>
    </row>
    <row r="41" spans="1:8" ht="13.5" thickBot="1" x14ac:dyDescent="0.25">
      <c r="A41" s="43" t="s">
        <v>127</v>
      </c>
      <c r="B41" s="42" t="s">
        <v>128</v>
      </c>
      <c r="C41" s="34" t="s">
        <v>24</v>
      </c>
      <c r="D41" s="17">
        <v>0.17384615384615384</v>
      </c>
      <c r="E41" s="17">
        <v>4.5641025641025644E-2</v>
      </c>
      <c r="F41" s="17">
        <v>6.4589743589743591</v>
      </c>
      <c r="G41" s="25">
        <v>26.582051282051282</v>
      </c>
      <c r="H41" s="64"/>
    </row>
    <row r="42" spans="1:8" ht="13.5" thickBot="1" x14ac:dyDescent="0.25">
      <c r="A42" s="128" t="s">
        <v>16</v>
      </c>
      <c r="B42" s="129"/>
      <c r="C42" s="34"/>
      <c r="D42" s="25">
        <f>SUM(D37:D41)</f>
        <v>20.343258015478167</v>
      </c>
      <c r="E42" s="25">
        <f>SUM(E37:E41)</f>
        <v>23.271389367266234</v>
      </c>
      <c r="F42" s="25">
        <f>SUM(F37:F41)</f>
        <v>50.505206233788329</v>
      </c>
      <c r="G42" s="25">
        <f>SUM(G37:G41)</f>
        <v>512.35025747331713</v>
      </c>
      <c r="H42" s="65"/>
    </row>
    <row r="43" spans="1:8" ht="13.5" thickBot="1" x14ac:dyDescent="0.25">
      <c r="A43" s="130" t="s">
        <v>19</v>
      </c>
      <c r="B43" s="131"/>
      <c r="C43" s="131"/>
      <c r="D43" s="131"/>
      <c r="E43" s="131"/>
      <c r="F43" s="131"/>
      <c r="G43" s="139"/>
      <c r="H43" s="62"/>
    </row>
    <row r="44" spans="1:8" ht="13.5" thickBot="1" x14ac:dyDescent="0.25">
      <c r="A44" s="43" t="s">
        <v>268</v>
      </c>
      <c r="B44" s="47" t="s">
        <v>269</v>
      </c>
      <c r="C44" s="34">
        <v>60</v>
      </c>
      <c r="D44" s="22">
        <v>3.1804081632653065</v>
      </c>
      <c r="E44" s="22">
        <v>8.4412517006802723</v>
      </c>
      <c r="F44" s="22">
        <v>34.189333333333337</v>
      </c>
      <c r="G44" s="15">
        <v>222.79281632653064</v>
      </c>
      <c r="H44" s="63" t="s">
        <v>270</v>
      </c>
    </row>
    <row r="45" spans="1:8" ht="13.5" thickBot="1" x14ac:dyDescent="0.25">
      <c r="A45" s="43">
        <v>0</v>
      </c>
      <c r="B45" s="42" t="s">
        <v>93</v>
      </c>
      <c r="C45" s="38">
        <v>200</v>
      </c>
      <c r="D45" s="25">
        <v>0.6</v>
      </c>
      <c r="E45" s="25">
        <v>2</v>
      </c>
      <c r="F45" s="25">
        <v>22</v>
      </c>
      <c r="G45" s="23">
        <v>110</v>
      </c>
      <c r="H45" s="64"/>
    </row>
    <row r="46" spans="1:8" ht="13.5" thickBot="1" x14ac:dyDescent="0.25">
      <c r="A46" s="128" t="s">
        <v>43</v>
      </c>
      <c r="B46" s="129"/>
      <c r="C46" s="34"/>
      <c r="D46" s="25">
        <f>SUM(D44:D45)</f>
        <v>3.7804081632653066</v>
      </c>
      <c r="E46" s="25">
        <f>SUM(E44:E45)</f>
        <v>10.441251700680272</v>
      </c>
      <c r="F46" s="25">
        <f>SUM(F44:F45)</f>
        <v>56.189333333333337</v>
      </c>
      <c r="G46" s="23">
        <f>SUM(G44:G45)</f>
        <v>332.79281632653067</v>
      </c>
      <c r="H46" s="65"/>
    </row>
    <row r="47" spans="1:8" ht="13.5" thickBot="1" x14ac:dyDescent="0.25">
      <c r="A47" s="124" t="s">
        <v>21</v>
      </c>
      <c r="B47" s="125"/>
      <c r="C47" s="57"/>
      <c r="D47" s="59">
        <f>D46+D42+D35</f>
        <v>31.643666178743473</v>
      </c>
      <c r="E47" s="59">
        <f>E46+E42+E35</f>
        <v>43.962641067946507</v>
      </c>
      <c r="F47" s="58">
        <f>F46+F42+F35</f>
        <v>150.21453956712168</v>
      </c>
      <c r="G47" s="58">
        <f>G46+G42+G35</f>
        <v>1152.8230737998479</v>
      </c>
      <c r="H47" s="39" t="s">
        <v>183</v>
      </c>
    </row>
    <row r="48" spans="1:8" ht="13.5" thickBot="1" x14ac:dyDescent="0.25">
      <c r="A48" s="126" t="s">
        <v>22</v>
      </c>
      <c r="B48" s="127"/>
      <c r="C48" s="5"/>
      <c r="D48" s="13" t="s">
        <v>30</v>
      </c>
      <c r="E48" s="13" t="s">
        <v>31</v>
      </c>
      <c r="F48" s="19" t="s">
        <v>32</v>
      </c>
      <c r="G48" s="33" t="s">
        <v>33</v>
      </c>
      <c r="H48" s="14" t="s">
        <v>72</v>
      </c>
    </row>
    <row r="49" spans="1:8" x14ac:dyDescent="0.2">
      <c r="A49" s="73"/>
      <c r="B49" s="11"/>
    </row>
    <row r="50" spans="1:8" ht="13.5" thickBot="1" x14ac:dyDescent="0.25">
      <c r="A50" s="70" t="s">
        <v>134</v>
      </c>
      <c r="B50" s="8"/>
      <c r="C50" s="9"/>
      <c r="D50" s="10"/>
      <c r="E50" s="10"/>
      <c r="F50" s="10"/>
      <c r="G50" s="10"/>
      <c r="H50" s="60"/>
    </row>
    <row r="51" spans="1:8" ht="26.25" thickBot="1" x14ac:dyDescent="0.25">
      <c r="A51" s="71" t="s">
        <v>0</v>
      </c>
      <c r="B51" s="31" t="s">
        <v>1</v>
      </c>
      <c r="C51" s="30" t="s">
        <v>2</v>
      </c>
      <c r="D51" s="134" t="s">
        <v>3</v>
      </c>
      <c r="E51" s="135"/>
      <c r="F51" s="136"/>
      <c r="G51" s="31" t="s">
        <v>4</v>
      </c>
      <c r="H51" s="97" t="s">
        <v>5</v>
      </c>
    </row>
    <row r="52" spans="1:8" ht="26.25" thickBot="1" x14ac:dyDescent="0.25">
      <c r="A52" s="72" t="s">
        <v>6</v>
      </c>
      <c r="B52" s="16" t="s">
        <v>7</v>
      </c>
      <c r="C52" s="32" t="s">
        <v>8</v>
      </c>
      <c r="D52" s="16" t="s">
        <v>9</v>
      </c>
      <c r="E52" s="16" t="s">
        <v>10</v>
      </c>
      <c r="F52" s="16" t="s">
        <v>11</v>
      </c>
      <c r="G52" s="16" t="s">
        <v>12</v>
      </c>
      <c r="H52" s="96" t="s">
        <v>182</v>
      </c>
    </row>
    <row r="53" spans="1:8" ht="15" customHeight="1" thickBot="1" x14ac:dyDescent="0.25">
      <c r="A53" s="130" t="s">
        <v>13</v>
      </c>
      <c r="B53" s="131"/>
      <c r="C53" s="131"/>
      <c r="D53" s="131"/>
      <c r="E53" s="131"/>
      <c r="F53" s="131"/>
      <c r="G53" s="131"/>
      <c r="H53" s="66"/>
    </row>
    <row r="54" spans="1:8" ht="14.25" customHeight="1" thickBot="1" x14ac:dyDescent="0.25">
      <c r="A54" s="45" t="s">
        <v>135</v>
      </c>
      <c r="B54" s="45" t="s">
        <v>271</v>
      </c>
      <c r="C54" s="52" t="s">
        <v>23</v>
      </c>
      <c r="D54" s="20">
        <v>6.1199999999999992</v>
      </c>
      <c r="E54" s="20">
        <v>4.3600000000000003</v>
      </c>
      <c r="F54" s="20">
        <v>26.45</v>
      </c>
      <c r="G54" s="24">
        <v>168.73999999999998</v>
      </c>
      <c r="H54" s="63" t="s">
        <v>102</v>
      </c>
    </row>
    <row r="55" spans="1:8" ht="13.5" thickBot="1" x14ac:dyDescent="0.25">
      <c r="A55" s="43" t="s">
        <v>255</v>
      </c>
      <c r="B55" s="42" t="s">
        <v>41</v>
      </c>
      <c r="C55" s="34">
        <v>20</v>
      </c>
      <c r="D55" s="17">
        <v>1.7</v>
      </c>
      <c r="E55" s="17">
        <v>0.7</v>
      </c>
      <c r="F55" s="17">
        <v>9</v>
      </c>
      <c r="G55" s="25">
        <v>51</v>
      </c>
      <c r="H55" s="64" t="s">
        <v>14</v>
      </c>
    </row>
    <row r="56" spans="1:8" ht="15.75" customHeight="1" thickBot="1" x14ac:dyDescent="0.25">
      <c r="A56" s="43" t="s">
        <v>26</v>
      </c>
      <c r="B56" s="42" t="s">
        <v>65</v>
      </c>
      <c r="C56" s="34" t="s">
        <v>24</v>
      </c>
      <c r="D56" s="17">
        <v>0</v>
      </c>
      <c r="E56" s="17">
        <v>0</v>
      </c>
      <c r="F56" s="17">
        <v>0</v>
      </c>
      <c r="G56" s="25">
        <v>0</v>
      </c>
      <c r="H56" s="64">
        <v>0</v>
      </c>
    </row>
    <row r="57" spans="1:8" ht="13.5" thickBot="1" x14ac:dyDescent="0.25">
      <c r="A57" s="128" t="s">
        <v>16</v>
      </c>
      <c r="B57" s="129"/>
      <c r="C57" s="34"/>
      <c r="D57" s="23">
        <f>SUM(D54:D56)</f>
        <v>7.8199999999999994</v>
      </c>
      <c r="E57" s="24">
        <f>SUM(E54:E56)</f>
        <v>5.0600000000000005</v>
      </c>
      <c r="F57" s="23">
        <f>SUM(F54:F56)</f>
        <v>35.450000000000003</v>
      </c>
      <c r="G57" s="24">
        <f>SUM(G54:G56)</f>
        <v>219.73999999999998</v>
      </c>
      <c r="H57" s="65"/>
    </row>
    <row r="58" spans="1:8" ht="27" customHeight="1" thickBot="1" x14ac:dyDescent="0.25">
      <c r="A58" s="130" t="s">
        <v>17</v>
      </c>
      <c r="B58" s="131"/>
      <c r="C58" s="131"/>
      <c r="D58" s="131"/>
      <c r="E58" s="131"/>
      <c r="F58" s="131"/>
      <c r="G58" s="131"/>
      <c r="H58" s="66"/>
    </row>
    <row r="59" spans="1:8" ht="13.5" thickBot="1" x14ac:dyDescent="0.25">
      <c r="A59" s="43" t="s">
        <v>140</v>
      </c>
      <c r="B59" s="42" t="s">
        <v>205</v>
      </c>
      <c r="C59" s="34" t="s">
        <v>28</v>
      </c>
      <c r="D59" s="17">
        <v>4.8599999999999994</v>
      </c>
      <c r="E59" s="17">
        <v>2.7300000000000004</v>
      </c>
      <c r="F59" s="17">
        <v>9.5</v>
      </c>
      <c r="G59" s="25">
        <v>83.570000000000007</v>
      </c>
      <c r="H59" s="63" t="s">
        <v>213</v>
      </c>
    </row>
    <row r="60" spans="1:8" ht="13.5" thickBot="1" x14ac:dyDescent="0.25">
      <c r="A60" s="43" t="s">
        <v>143</v>
      </c>
      <c r="B60" s="48" t="s">
        <v>142</v>
      </c>
      <c r="C60" s="53" t="s">
        <v>50</v>
      </c>
      <c r="D60" s="51">
        <v>8.0699999999999985</v>
      </c>
      <c r="E60" s="51">
        <v>9.3712499999999999</v>
      </c>
      <c r="F60" s="51">
        <v>7.6125000000000007</v>
      </c>
      <c r="G60" s="54">
        <v>147.04624999999999</v>
      </c>
      <c r="H60" s="64" t="s">
        <v>144</v>
      </c>
    </row>
    <row r="61" spans="1:8" ht="13.5" thickBot="1" x14ac:dyDescent="0.25">
      <c r="A61" s="43" t="s">
        <v>64</v>
      </c>
      <c r="B61" s="67" t="s">
        <v>85</v>
      </c>
      <c r="C61" s="53" t="s">
        <v>37</v>
      </c>
      <c r="D61" s="51">
        <v>2.57</v>
      </c>
      <c r="E61" s="51">
        <v>1.4</v>
      </c>
      <c r="F61" s="51">
        <v>26.13</v>
      </c>
      <c r="G61" s="54">
        <v>128.43</v>
      </c>
      <c r="H61" s="64">
        <v>0</v>
      </c>
    </row>
    <row r="62" spans="1:8" ht="13.5" thickBot="1" x14ac:dyDescent="0.25">
      <c r="A62" s="43" t="s">
        <v>214</v>
      </c>
      <c r="B62" s="42" t="s">
        <v>215</v>
      </c>
      <c r="C62" s="34">
        <v>50</v>
      </c>
      <c r="D62" s="17">
        <v>0.60000000000000009</v>
      </c>
      <c r="E62" s="17">
        <v>5.7</v>
      </c>
      <c r="F62" s="17">
        <v>4</v>
      </c>
      <c r="G62" s="25">
        <v>102</v>
      </c>
      <c r="H62" s="64"/>
    </row>
    <row r="63" spans="1:8" ht="13.5" thickBot="1" x14ac:dyDescent="0.25">
      <c r="A63" s="45" t="s">
        <v>148</v>
      </c>
      <c r="B63" s="42" t="s">
        <v>272</v>
      </c>
      <c r="C63" s="34">
        <v>50</v>
      </c>
      <c r="D63" s="17">
        <v>0.52001144431118163</v>
      </c>
      <c r="E63" s="17">
        <v>4.0873573173327769</v>
      </c>
      <c r="F63" s="17">
        <v>2.6547182787627275</v>
      </c>
      <c r="G63" s="25">
        <v>47.944396873223482</v>
      </c>
      <c r="H63" s="64">
        <v>0</v>
      </c>
    </row>
    <row r="64" spans="1:8" ht="13.5" thickBot="1" x14ac:dyDescent="0.25">
      <c r="A64" s="43" t="s">
        <v>40</v>
      </c>
      <c r="B64" s="42" t="s">
        <v>149</v>
      </c>
      <c r="C64" s="34" t="s">
        <v>24</v>
      </c>
      <c r="D64" s="17">
        <v>0.3</v>
      </c>
      <c r="E64" s="17">
        <v>0</v>
      </c>
      <c r="F64" s="17">
        <v>0.9</v>
      </c>
      <c r="G64" s="25">
        <v>5</v>
      </c>
      <c r="H64" s="64">
        <v>0</v>
      </c>
    </row>
    <row r="65" spans="1:8" ht="13.5" thickBot="1" x14ac:dyDescent="0.25">
      <c r="A65" s="43" t="s">
        <v>63</v>
      </c>
      <c r="B65" s="49" t="s">
        <v>62</v>
      </c>
      <c r="C65" s="34" t="s">
        <v>49</v>
      </c>
      <c r="D65" s="22" t="s">
        <v>69</v>
      </c>
      <c r="E65" s="22" t="s">
        <v>70</v>
      </c>
      <c r="F65" s="22">
        <v>7.3</v>
      </c>
      <c r="G65" s="37" t="s">
        <v>71</v>
      </c>
      <c r="H65" s="64" t="s">
        <v>14</v>
      </c>
    </row>
    <row r="66" spans="1:8" ht="13.5" thickBot="1" x14ac:dyDescent="0.25">
      <c r="A66" s="128" t="s">
        <v>16</v>
      </c>
      <c r="B66" s="129"/>
      <c r="C66" s="34"/>
      <c r="D66" s="25">
        <f>SUM(D59:D65)</f>
        <v>16.920011444311179</v>
      </c>
      <c r="E66" s="25">
        <f>SUM(E59:E65)</f>
        <v>23.288607317332779</v>
      </c>
      <c r="F66" s="25">
        <f>SUM(F59:F65)</f>
        <v>58.097218278762725</v>
      </c>
      <c r="G66" s="23">
        <f>SUM(G59:G65)</f>
        <v>513.99064687322345</v>
      </c>
      <c r="H66" s="65"/>
    </row>
    <row r="67" spans="1:8" ht="13.5" thickBot="1" x14ac:dyDescent="0.25">
      <c r="A67" s="130" t="s">
        <v>19</v>
      </c>
      <c r="B67" s="131"/>
      <c r="C67" s="131"/>
      <c r="D67" s="131"/>
      <c r="E67" s="131"/>
      <c r="F67" s="131"/>
      <c r="G67" s="131"/>
      <c r="H67" s="66"/>
    </row>
    <row r="68" spans="1:8" ht="26.25" thickBot="1" x14ac:dyDescent="0.25">
      <c r="A68" s="45" t="s">
        <v>273</v>
      </c>
      <c r="B68" s="47" t="s">
        <v>274</v>
      </c>
      <c r="C68" s="34">
        <v>180</v>
      </c>
      <c r="D68" s="22">
        <v>2.1720000000000002</v>
      </c>
      <c r="E68" s="22">
        <v>2.8800000000000003</v>
      </c>
      <c r="F68" s="22">
        <v>12.528000000000002</v>
      </c>
      <c r="G68" s="15">
        <v>87.084000000000003</v>
      </c>
      <c r="H68" s="63" t="s">
        <v>14</v>
      </c>
    </row>
    <row r="69" spans="1:8" ht="13.5" thickBot="1" x14ac:dyDescent="0.25">
      <c r="A69" s="94" t="s">
        <v>14</v>
      </c>
      <c r="B69" s="85" t="s">
        <v>35</v>
      </c>
      <c r="C69" s="84" t="s">
        <v>29</v>
      </c>
      <c r="D69" s="81">
        <v>0.7</v>
      </c>
      <c r="E69" s="82">
        <v>0.3</v>
      </c>
      <c r="F69" s="82">
        <v>11</v>
      </c>
      <c r="G69" s="88">
        <v>47</v>
      </c>
      <c r="H69" s="92"/>
    </row>
    <row r="70" spans="1:8" ht="13.5" thickBot="1" x14ac:dyDescent="0.25">
      <c r="A70" s="43" t="s">
        <v>255</v>
      </c>
      <c r="B70" s="47" t="s">
        <v>41</v>
      </c>
      <c r="C70" s="34">
        <v>20</v>
      </c>
      <c r="D70" s="22">
        <v>1.7</v>
      </c>
      <c r="E70" s="22">
        <v>0.7</v>
      </c>
      <c r="F70" s="22">
        <v>9</v>
      </c>
      <c r="G70" s="68">
        <v>51</v>
      </c>
      <c r="H70" s="69" t="s">
        <v>14</v>
      </c>
    </row>
    <row r="71" spans="1:8" ht="13.5" thickBot="1" x14ac:dyDescent="0.25">
      <c r="A71" s="128" t="s">
        <v>43</v>
      </c>
      <c r="B71" s="129"/>
      <c r="C71" s="34"/>
      <c r="D71" s="24">
        <f t="shared" ref="D71:F71" si="0">SUM(D68:D70)</f>
        <v>4.5720000000000001</v>
      </c>
      <c r="E71" s="23">
        <f t="shared" si="0"/>
        <v>3.88</v>
      </c>
      <c r="F71" s="24">
        <f t="shared" si="0"/>
        <v>32.528000000000006</v>
      </c>
      <c r="G71" s="23">
        <f>SUM(G68:G70)</f>
        <v>185.084</v>
      </c>
      <c r="H71" s="65"/>
    </row>
    <row r="72" spans="1:8" ht="13.5" thickBot="1" x14ac:dyDescent="0.25">
      <c r="A72" s="124" t="s">
        <v>21</v>
      </c>
      <c r="B72" s="125"/>
      <c r="C72" s="75"/>
      <c r="D72" s="26">
        <f>D71+D66+D57</f>
        <v>29.312011444311178</v>
      </c>
      <c r="E72" s="26">
        <f>E71+E66+E57</f>
        <v>32.228607317332781</v>
      </c>
      <c r="F72" s="26">
        <f>F71+F66+F57</f>
        <v>126.07521827876273</v>
      </c>
      <c r="G72" s="26">
        <f>G71+G66+G57</f>
        <v>918.81464687322341</v>
      </c>
      <c r="H72" s="39" t="s">
        <v>186</v>
      </c>
    </row>
    <row r="73" spans="1:8" ht="13.5" thickBot="1" x14ac:dyDescent="0.25">
      <c r="A73" s="126" t="s">
        <v>22</v>
      </c>
      <c r="B73" s="127"/>
      <c r="C73" s="5"/>
      <c r="D73" s="13" t="s">
        <v>30</v>
      </c>
      <c r="E73" s="13" t="s">
        <v>31</v>
      </c>
      <c r="F73" s="19" t="s">
        <v>32</v>
      </c>
      <c r="G73" s="33" t="s">
        <v>33</v>
      </c>
      <c r="H73" s="14" t="s">
        <v>72</v>
      </c>
    </row>
    <row r="74" spans="1:8" x14ac:dyDescent="0.2">
      <c r="A74" s="73"/>
      <c r="B74" s="11"/>
    </row>
    <row r="75" spans="1:8" ht="13.5" thickBot="1" x14ac:dyDescent="0.25">
      <c r="A75" s="70" t="s">
        <v>188</v>
      </c>
      <c r="B75" s="8"/>
      <c r="C75" s="9"/>
      <c r="D75" s="10"/>
      <c r="E75" s="10"/>
      <c r="F75" s="10"/>
      <c r="G75" s="10"/>
      <c r="H75" s="60"/>
    </row>
    <row r="76" spans="1:8" ht="26.25" thickBot="1" x14ac:dyDescent="0.25">
      <c r="A76" s="71" t="s">
        <v>0</v>
      </c>
      <c r="B76" s="31" t="s">
        <v>1</v>
      </c>
      <c r="C76" s="30" t="s">
        <v>2</v>
      </c>
      <c r="D76" s="134" t="s">
        <v>3</v>
      </c>
      <c r="E76" s="135"/>
      <c r="F76" s="136"/>
      <c r="G76" s="31" t="s">
        <v>4</v>
      </c>
      <c r="H76" s="97" t="s">
        <v>5</v>
      </c>
    </row>
    <row r="77" spans="1:8" ht="26.25" thickBot="1" x14ac:dyDescent="0.25">
      <c r="A77" s="72" t="s">
        <v>6</v>
      </c>
      <c r="B77" s="16" t="s">
        <v>7</v>
      </c>
      <c r="C77" s="32" t="s">
        <v>8</v>
      </c>
      <c r="D77" s="16" t="s">
        <v>9</v>
      </c>
      <c r="E77" s="16" t="s">
        <v>10</v>
      </c>
      <c r="F77" s="16" t="s">
        <v>11</v>
      </c>
      <c r="G77" s="16" t="s">
        <v>12</v>
      </c>
      <c r="H77" s="96" t="s">
        <v>182</v>
      </c>
    </row>
    <row r="78" spans="1:8" ht="13.5" thickBot="1" x14ac:dyDescent="0.25">
      <c r="A78" s="130" t="s">
        <v>13</v>
      </c>
      <c r="B78" s="131"/>
      <c r="C78" s="131"/>
      <c r="D78" s="131"/>
      <c r="E78" s="131"/>
      <c r="F78" s="131"/>
      <c r="G78" s="131"/>
      <c r="H78" s="66"/>
    </row>
    <row r="79" spans="1:8" ht="13.5" thickBot="1" x14ac:dyDescent="0.25">
      <c r="A79" s="43" t="s">
        <v>277</v>
      </c>
      <c r="B79" s="42" t="s">
        <v>276</v>
      </c>
      <c r="C79" s="34">
        <v>75</v>
      </c>
      <c r="D79" s="17">
        <v>8.0009523809523806</v>
      </c>
      <c r="E79" s="17">
        <v>15.983333333333334</v>
      </c>
      <c r="F79" s="17">
        <v>9.086666666666666</v>
      </c>
      <c r="G79" s="25">
        <v>218.02190476190475</v>
      </c>
      <c r="H79" s="63" t="s">
        <v>275</v>
      </c>
    </row>
    <row r="80" spans="1:8" ht="13.5" thickBot="1" x14ac:dyDescent="0.25">
      <c r="A80" s="43" t="s">
        <v>279</v>
      </c>
      <c r="B80" s="42" t="s">
        <v>278</v>
      </c>
      <c r="C80" s="34">
        <v>20</v>
      </c>
      <c r="D80" s="17">
        <v>2.4</v>
      </c>
      <c r="E80" s="17">
        <v>0.72</v>
      </c>
      <c r="F80" s="17">
        <v>9.1999999999999993</v>
      </c>
      <c r="G80" s="25">
        <v>55.2</v>
      </c>
      <c r="H80" s="95" t="s">
        <v>14</v>
      </c>
    </row>
    <row r="81" spans="1:8" ht="13.5" thickBot="1" x14ac:dyDescent="0.25">
      <c r="A81" s="43" t="s">
        <v>26</v>
      </c>
      <c r="B81" s="44" t="s">
        <v>157</v>
      </c>
      <c r="C81" s="34" t="s">
        <v>24</v>
      </c>
      <c r="D81" s="4">
        <v>0</v>
      </c>
      <c r="E81" s="4">
        <v>0</v>
      </c>
      <c r="F81" s="4">
        <v>0</v>
      </c>
      <c r="G81" s="15">
        <v>0</v>
      </c>
      <c r="H81" s="64">
        <v>0</v>
      </c>
    </row>
    <row r="82" spans="1:8" ht="30" customHeight="1" thickBot="1" x14ac:dyDescent="0.25">
      <c r="A82" s="128" t="s">
        <v>16</v>
      </c>
      <c r="B82" s="129"/>
      <c r="C82" s="34"/>
      <c r="D82" s="23">
        <f>SUM(D79:D81)</f>
        <v>10.400952380952381</v>
      </c>
      <c r="E82" s="24">
        <f>SUM(E79:E81)</f>
        <v>16.703333333333333</v>
      </c>
      <c r="F82" s="24">
        <f>SUM(F79:F81)</f>
        <v>18.286666666666665</v>
      </c>
      <c r="G82" s="23">
        <f>SUM(G79:G81)</f>
        <v>273.22190476190474</v>
      </c>
      <c r="H82" s="65"/>
    </row>
    <row r="83" spans="1:8" ht="13.5" thickBot="1" x14ac:dyDescent="0.25">
      <c r="A83" s="130" t="s">
        <v>17</v>
      </c>
      <c r="B83" s="131"/>
      <c r="C83" s="131"/>
      <c r="D83" s="131"/>
      <c r="E83" s="131"/>
      <c r="F83" s="131"/>
      <c r="G83" s="131"/>
      <c r="H83" s="66"/>
    </row>
    <row r="84" spans="1:8" ht="13.5" thickBot="1" x14ac:dyDescent="0.25">
      <c r="A84" s="43" t="s">
        <v>158</v>
      </c>
      <c r="B84" s="42" t="s">
        <v>216</v>
      </c>
      <c r="C84" s="34" t="s">
        <v>28</v>
      </c>
      <c r="D84" s="17">
        <v>3.9699999999999998</v>
      </c>
      <c r="E84" s="17">
        <v>3.17</v>
      </c>
      <c r="F84" s="17">
        <v>12.48</v>
      </c>
      <c r="G84" s="25">
        <v>92.18</v>
      </c>
      <c r="H84" s="63"/>
    </row>
    <row r="85" spans="1:8" ht="13.5" thickBot="1" x14ac:dyDescent="0.25">
      <c r="A85" s="43" t="s">
        <v>160</v>
      </c>
      <c r="B85" s="42" t="s">
        <v>161</v>
      </c>
      <c r="C85" s="34" t="s">
        <v>28</v>
      </c>
      <c r="D85" s="17">
        <v>11.304549465633885</v>
      </c>
      <c r="E85" s="17">
        <v>7.0752936562408077</v>
      </c>
      <c r="F85" s="17">
        <v>45.704088636140796</v>
      </c>
      <c r="G85" s="25">
        <v>288.23096774193544</v>
      </c>
      <c r="H85" s="63" t="s">
        <v>14</v>
      </c>
    </row>
    <row r="86" spans="1:8" ht="13.5" thickBot="1" x14ac:dyDescent="0.25">
      <c r="A86" s="43" t="s">
        <v>38</v>
      </c>
      <c r="B86" s="42" t="s">
        <v>280</v>
      </c>
      <c r="C86" s="34" t="s">
        <v>29</v>
      </c>
      <c r="D86" s="17">
        <v>0.64331122166943067</v>
      </c>
      <c r="E86" s="17">
        <v>3.0998652570480929</v>
      </c>
      <c r="F86" s="17">
        <v>2.1729892205638475</v>
      </c>
      <c r="G86" s="25">
        <v>37.839880458817028</v>
      </c>
      <c r="H86" s="63">
        <v>0</v>
      </c>
    </row>
    <row r="87" spans="1:8" ht="13.5" thickBot="1" x14ac:dyDescent="0.25">
      <c r="A87" s="43" t="s">
        <v>40</v>
      </c>
      <c r="B87" s="42" t="s">
        <v>149</v>
      </c>
      <c r="C87" s="34" t="s">
        <v>24</v>
      </c>
      <c r="D87" s="17">
        <v>0.3</v>
      </c>
      <c r="E87" s="17">
        <v>0</v>
      </c>
      <c r="F87" s="17">
        <v>0.9</v>
      </c>
      <c r="G87" s="25">
        <v>5</v>
      </c>
      <c r="H87" s="63">
        <v>0</v>
      </c>
    </row>
    <row r="88" spans="1:8" ht="13.5" thickBot="1" x14ac:dyDescent="0.25">
      <c r="A88" s="43" t="s">
        <v>79</v>
      </c>
      <c r="B88" s="42" t="s">
        <v>80</v>
      </c>
      <c r="C88" s="34" t="s">
        <v>39</v>
      </c>
      <c r="D88" s="17">
        <v>0.72</v>
      </c>
      <c r="E88" s="17">
        <v>0.1</v>
      </c>
      <c r="F88" s="17">
        <v>4.51</v>
      </c>
      <c r="G88" s="25">
        <v>21.82</v>
      </c>
      <c r="H88" s="63" t="s">
        <v>14</v>
      </c>
    </row>
    <row r="89" spans="1:8" ht="13.5" thickBot="1" x14ac:dyDescent="0.25">
      <c r="A89" s="128" t="s">
        <v>16</v>
      </c>
      <c r="B89" s="129"/>
      <c r="C89" s="34"/>
      <c r="D89" s="25">
        <f>SUM(D84:D88)</f>
        <v>16.937860687303314</v>
      </c>
      <c r="E89" s="25">
        <f>SUM(E84:E88)</f>
        <v>13.4451589132889</v>
      </c>
      <c r="F89" s="25">
        <f>SUM(F84:F88)</f>
        <v>65.767077856704645</v>
      </c>
      <c r="G89" s="25">
        <f>SUM(G84:G88)</f>
        <v>445.07084820075249</v>
      </c>
      <c r="H89" s="65"/>
    </row>
    <row r="90" spans="1:8" ht="13.5" thickBot="1" x14ac:dyDescent="0.25">
      <c r="A90" s="130" t="s">
        <v>19</v>
      </c>
      <c r="B90" s="131"/>
      <c r="C90" s="131"/>
      <c r="D90" s="131"/>
      <c r="E90" s="131"/>
      <c r="F90" s="131"/>
      <c r="G90" s="131"/>
      <c r="H90" s="90"/>
    </row>
    <row r="91" spans="1:8" ht="13.5" thickBot="1" x14ac:dyDescent="0.25">
      <c r="A91" s="93" t="s">
        <v>282</v>
      </c>
      <c r="B91" s="85" t="s">
        <v>281</v>
      </c>
      <c r="C91" s="140">
        <v>160</v>
      </c>
      <c r="D91" s="99">
        <v>7.6864537815126051</v>
      </c>
      <c r="E91" s="100">
        <v>7.9392104270279544</v>
      </c>
      <c r="F91" s="100">
        <v>18.673478991596639</v>
      </c>
      <c r="G91" s="101">
        <v>167.80684753901562</v>
      </c>
      <c r="H91" s="91" t="s">
        <v>275</v>
      </c>
    </row>
    <row r="92" spans="1:8" ht="13.5" thickBot="1" x14ac:dyDescent="0.25">
      <c r="A92" s="94" t="s">
        <v>79</v>
      </c>
      <c r="B92" s="85" t="s">
        <v>80</v>
      </c>
      <c r="C92" s="84" t="s">
        <v>49</v>
      </c>
      <c r="D92" s="99">
        <v>0.72</v>
      </c>
      <c r="E92" s="102">
        <v>0.1</v>
      </c>
      <c r="F92" s="102">
        <v>4.51</v>
      </c>
      <c r="G92" s="89">
        <v>21.82</v>
      </c>
      <c r="H92" s="98" t="s">
        <v>14</v>
      </c>
    </row>
    <row r="93" spans="1:8" ht="13.5" thickBot="1" x14ac:dyDescent="0.25">
      <c r="A93" s="94">
        <v>0</v>
      </c>
      <c r="B93" s="85" t="s">
        <v>93</v>
      </c>
      <c r="C93" s="84">
        <v>200</v>
      </c>
      <c r="D93" s="99">
        <v>0.6</v>
      </c>
      <c r="E93" s="102">
        <v>2</v>
      </c>
      <c r="F93" s="102">
        <v>22</v>
      </c>
      <c r="G93" s="89">
        <v>110</v>
      </c>
      <c r="H93" s="63"/>
    </row>
    <row r="94" spans="1:8" ht="13.5" thickBot="1" x14ac:dyDescent="0.25">
      <c r="A94" s="128" t="s">
        <v>43</v>
      </c>
      <c r="B94" s="137"/>
      <c r="C94" s="86"/>
      <c r="D94" s="24">
        <f>SUM(D91:D93)</f>
        <v>9.0064537815126045</v>
      </c>
      <c r="E94" s="23">
        <f>SUM(E91:E93)</f>
        <v>10.039210427027955</v>
      </c>
      <c r="F94" s="24">
        <f>SUM(F91:F93)</f>
        <v>45.183478991596637</v>
      </c>
      <c r="G94" s="23">
        <f>SUM(G91:G93)</f>
        <v>299.62684753901561</v>
      </c>
      <c r="H94" s="74"/>
    </row>
    <row r="95" spans="1:8" ht="13.5" thickBot="1" x14ac:dyDescent="0.25">
      <c r="A95" s="124" t="s">
        <v>21</v>
      </c>
      <c r="B95" s="125"/>
      <c r="C95" s="75"/>
      <c r="D95" s="27">
        <f>D94+D89+D82</f>
        <v>36.345266849768301</v>
      </c>
      <c r="E95" s="26">
        <f>E94+E89+E82</f>
        <v>40.187702673650186</v>
      </c>
      <c r="F95" s="27">
        <f>F94+F89+F82</f>
        <v>129.23722351496795</v>
      </c>
      <c r="G95" s="26">
        <f>G94+G89+G82</f>
        <v>1017.9196005016728</v>
      </c>
      <c r="H95" s="39" t="s">
        <v>185</v>
      </c>
    </row>
    <row r="96" spans="1:8" ht="13.5" thickBot="1" x14ac:dyDescent="0.25">
      <c r="A96" s="126" t="s">
        <v>22</v>
      </c>
      <c r="B96" s="127"/>
      <c r="C96" s="5"/>
      <c r="D96" s="19" t="s">
        <v>30</v>
      </c>
      <c r="E96" s="13" t="s">
        <v>31</v>
      </c>
      <c r="F96" s="19" t="s">
        <v>32</v>
      </c>
      <c r="G96" s="33" t="s">
        <v>33</v>
      </c>
      <c r="H96" s="14" t="s">
        <v>72</v>
      </c>
    </row>
    <row r="97" spans="1:8" x14ac:dyDescent="0.2">
      <c r="A97" s="73"/>
      <c r="B97" s="11"/>
    </row>
    <row r="98" spans="1:8" ht="13.5" thickBot="1" x14ac:dyDescent="0.25">
      <c r="A98" s="70" t="s">
        <v>189</v>
      </c>
      <c r="B98" s="8"/>
      <c r="C98" s="9"/>
      <c r="D98" s="10"/>
      <c r="E98" s="10"/>
      <c r="F98" s="10"/>
      <c r="G98" s="10"/>
      <c r="H98" s="60"/>
    </row>
    <row r="99" spans="1:8" ht="26.25" thickBot="1" x14ac:dyDescent="0.25">
      <c r="A99" s="71" t="s">
        <v>0</v>
      </c>
      <c r="B99" s="31" t="s">
        <v>1</v>
      </c>
      <c r="C99" s="30" t="s">
        <v>2</v>
      </c>
      <c r="D99" s="134" t="s">
        <v>3</v>
      </c>
      <c r="E99" s="135"/>
      <c r="F99" s="136"/>
      <c r="G99" s="31" t="s">
        <v>4</v>
      </c>
      <c r="H99" s="97" t="s">
        <v>5</v>
      </c>
    </row>
    <row r="100" spans="1:8" ht="26.25" thickBot="1" x14ac:dyDescent="0.25">
      <c r="A100" s="72" t="s">
        <v>6</v>
      </c>
      <c r="B100" s="16" t="s">
        <v>7</v>
      </c>
      <c r="C100" s="32" t="s">
        <v>8</v>
      </c>
      <c r="D100" s="16" t="s">
        <v>9</v>
      </c>
      <c r="E100" s="16" t="s">
        <v>10</v>
      </c>
      <c r="F100" s="16" t="s">
        <v>11</v>
      </c>
      <c r="G100" s="16" t="s">
        <v>12</v>
      </c>
      <c r="H100" s="96" t="s">
        <v>182</v>
      </c>
    </row>
    <row r="101" spans="1:8" ht="13.5" thickBot="1" x14ac:dyDescent="0.25">
      <c r="A101" s="130" t="s">
        <v>13</v>
      </c>
      <c r="B101" s="131"/>
      <c r="C101" s="131"/>
      <c r="D101" s="131"/>
      <c r="E101" s="131"/>
      <c r="F101" s="131"/>
      <c r="G101" s="131"/>
      <c r="H101" s="66"/>
    </row>
    <row r="102" spans="1:8" ht="13.5" thickBot="1" x14ac:dyDescent="0.25">
      <c r="A102" s="43" t="s">
        <v>81</v>
      </c>
      <c r="B102" s="42" t="s">
        <v>283</v>
      </c>
      <c r="C102" s="34" t="s">
        <v>24</v>
      </c>
      <c r="D102" s="17">
        <v>4.7345454545454544</v>
      </c>
      <c r="E102" s="17">
        <v>5.7254545454545465</v>
      </c>
      <c r="F102" s="17">
        <v>18.556363636363638</v>
      </c>
      <c r="G102" s="25">
        <v>143.9727272727273</v>
      </c>
      <c r="H102" s="63" t="s">
        <v>18</v>
      </c>
    </row>
    <row r="103" spans="1:8" ht="13.5" thickBot="1" x14ac:dyDescent="0.25">
      <c r="A103" s="94" t="s">
        <v>14</v>
      </c>
      <c r="B103" s="85" t="s">
        <v>35</v>
      </c>
      <c r="C103" s="84" t="s">
        <v>29</v>
      </c>
      <c r="D103" s="81">
        <v>0.7</v>
      </c>
      <c r="E103" s="82">
        <v>0.3</v>
      </c>
      <c r="F103" s="82">
        <v>11</v>
      </c>
      <c r="G103" s="88">
        <v>47</v>
      </c>
      <c r="H103" s="92"/>
    </row>
    <row r="104" spans="1:8" ht="13.5" thickBot="1" x14ac:dyDescent="0.25">
      <c r="A104" s="43" t="s">
        <v>255</v>
      </c>
      <c r="B104" s="42" t="s">
        <v>41</v>
      </c>
      <c r="C104" s="34">
        <v>20</v>
      </c>
      <c r="D104" s="17">
        <v>1.7</v>
      </c>
      <c r="E104" s="17">
        <v>0.7</v>
      </c>
      <c r="F104" s="17">
        <v>9</v>
      </c>
      <c r="G104" s="25">
        <v>51</v>
      </c>
      <c r="H104" s="64" t="s">
        <v>14</v>
      </c>
    </row>
    <row r="105" spans="1:8" ht="13.5" thickBot="1" x14ac:dyDescent="0.25">
      <c r="A105" s="128" t="s">
        <v>16</v>
      </c>
      <c r="B105" s="129"/>
      <c r="C105" s="34"/>
      <c r="D105" s="23">
        <f>SUM(D102:D104)</f>
        <v>7.1345454545454547</v>
      </c>
      <c r="E105" s="24">
        <f>SUM(E102:E104)</f>
        <v>6.7254545454545465</v>
      </c>
      <c r="F105" s="24">
        <f>SUM(F102:F104)</f>
        <v>38.556363636363642</v>
      </c>
      <c r="G105" s="23">
        <f>SUM(G102:G104)</f>
        <v>241.9727272727273</v>
      </c>
      <c r="H105" s="64"/>
    </row>
    <row r="106" spans="1:8" ht="13.5" thickBot="1" x14ac:dyDescent="0.25">
      <c r="A106" s="130" t="s">
        <v>17</v>
      </c>
      <c r="B106" s="131"/>
      <c r="C106" s="131"/>
      <c r="D106" s="131"/>
      <c r="E106" s="131"/>
      <c r="F106" s="131"/>
      <c r="G106" s="131"/>
      <c r="H106" s="66"/>
    </row>
    <row r="107" spans="1:8" ht="13.5" thickBot="1" x14ac:dyDescent="0.25">
      <c r="A107" s="43" t="s">
        <v>168</v>
      </c>
      <c r="B107" s="42" t="s">
        <v>169</v>
      </c>
      <c r="C107" s="34" t="s">
        <v>28</v>
      </c>
      <c r="D107" s="17">
        <v>2.1341428571428569</v>
      </c>
      <c r="E107" s="17">
        <v>2.9607142857142859</v>
      </c>
      <c r="F107" s="17">
        <v>10.620857142857142</v>
      </c>
      <c r="G107" s="25">
        <v>75.980285714285714</v>
      </c>
      <c r="H107" s="63">
        <v>0</v>
      </c>
    </row>
    <row r="108" spans="1:8" ht="13.5" thickBot="1" x14ac:dyDescent="0.25">
      <c r="A108" s="43" t="s">
        <v>210</v>
      </c>
      <c r="B108" s="42" t="s">
        <v>209</v>
      </c>
      <c r="C108" s="34">
        <v>100</v>
      </c>
      <c r="D108" s="17">
        <v>9.7000000000000028</v>
      </c>
      <c r="E108" s="17">
        <v>15.550000000000002</v>
      </c>
      <c r="F108" s="17">
        <v>18.475000000000001</v>
      </c>
      <c r="G108" s="25">
        <v>268.23</v>
      </c>
      <c r="H108" s="64"/>
    </row>
    <row r="109" spans="1:8" ht="13.5" thickBot="1" x14ac:dyDescent="0.25">
      <c r="A109" s="43" t="s">
        <v>173</v>
      </c>
      <c r="B109" s="42" t="s">
        <v>172</v>
      </c>
      <c r="C109" s="34" t="s">
        <v>37</v>
      </c>
      <c r="D109" s="17">
        <v>2</v>
      </c>
      <c r="E109" s="17">
        <v>0.3</v>
      </c>
      <c r="F109" s="17">
        <v>17.34</v>
      </c>
      <c r="G109" s="25">
        <v>78.180000000000007</v>
      </c>
      <c r="H109" s="64">
        <v>0</v>
      </c>
    </row>
    <row r="110" spans="1:8" ht="13.5" thickBot="1" x14ac:dyDescent="0.25">
      <c r="A110" s="43" t="s">
        <v>175</v>
      </c>
      <c r="B110" s="42" t="s">
        <v>174</v>
      </c>
      <c r="C110" s="34" t="s">
        <v>29</v>
      </c>
      <c r="D110" s="17">
        <v>0.73</v>
      </c>
      <c r="E110" s="17">
        <v>2.5499999999999998</v>
      </c>
      <c r="F110" s="17">
        <v>4.37</v>
      </c>
      <c r="G110" s="38">
        <v>43.29</v>
      </c>
      <c r="H110" s="64">
        <v>0</v>
      </c>
    </row>
    <row r="111" spans="1:8" ht="13.5" thickBot="1" x14ac:dyDescent="0.25">
      <c r="A111" s="43" t="s">
        <v>79</v>
      </c>
      <c r="B111" s="42" t="s">
        <v>80</v>
      </c>
      <c r="C111" s="34" t="s">
        <v>39</v>
      </c>
      <c r="D111" s="28">
        <v>1.44</v>
      </c>
      <c r="E111" s="28">
        <v>0.2</v>
      </c>
      <c r="F111" s="28">
        <v>9.02</v>
      </c>
      <c r="G111" s="40">
        <v>43.64</v>
      </c>
      <c r="H111" s="64" t="s">
        <v>14</v>
      </c>
    </row>
    <row r="112" spans="1:8" ht="13.5" thickBot="1" x14ac:dyDescent="0.25">
      <c r="A112" s="43" t="s">
        <v>176</v>
      </c>
      <c r="B112" s="50" t="s">
        <v>177</v>
      </c>
      <c r="C112" s="34" t="s">
        <v>24</v>
      </c>
      <c r="D112" s="29">
        <v>0.16</v>
      </c>
      <c r="E112" s="29">
        <v>0.32</v>
      </c>
      <c r="F112" s="29">
        <v>8.8000000000000007</v>
      </c>
      <c r="G112" s="41">
        <v>39.200000000000003</v>
      </c>
      <c r="H112" s="64">
        <v>0</v>
      </c>
    </row>
    <row r="113" spans="1:8" ht="13.5" thickBot="1" x14ac:dyDescent="0.25">
      <c r="A113" s="128" t="s">
        <v>16</v>
      </c>
      <c r="B113" s="129"/>
      <c r="C113" s="34"/>
      <c r="D113" s="25">
        <f>SUM(D107:D112)</f>
        <v>16.16414285714286</v>
      </c>
      <c r="E113" s="25">
        <f>SUM(E107:E112)</f>
        <v>21.880714285714291</v>
      </c>
      <c r="F113" s="25">
        <f>SUM(F107:F112)</f>
        <v>68.625857142857143</v>
      </c>
      <c r="G113" s="25">
        <f>SUM(G107:G112)</f>
        <v>548.52028571428582</v>
      </c>
      <c r="H113" s="64"/>
    </row>
    <row r="114" spans="1:8" ht="13.5" thickBot="1" x14ac:dyDescent="0.25">
      <c r="A114" s="130" t="s">
        <v>19</v>
      </c>
      <c r="B114" s="131"/>
      <c r="C114" s="131"/>
      <c r="D114" s="131"/>
      <c r="E114" s="131"/>
      <c r="F114" s="131"/>
      <c r="G114" s="131"/>
      <c r="H114" s="66"/>
    </row>
    <row r="115" spans="1:8" ht="13.5" thickBot="1" x14ac:dyDescent="0.25">
      <c r="A115" s="43" t="s">
        <v>284</v>
      </c>
      <c r="B115" s="42" t="s">
        <v>285</v>
      </c>
      <c r="C115" s="34" t="s">
        <v>286</v>
      </c>
      <c r="D115" s="17">
        <v>7.129999999999999</v>
      </c>
      <c r="E115" s="17">
        <v>8.4400000000000013</v>
      </c>
      <c r="F115" s="17">
        <v>32.549999999999997</v>
      </c>
      <c r="G115" s="23">
        <v>236.44</v>
      </c>
      <c r="H115" s="63" t="s">
        <v>144</v>
      </c>
    </row>
    <row r="116" spans="1:8" ht="13.5" thickBot="1" x14ac:dyDescent="0.25">
      <c r="A116" s="43" t="s">
        <v>26</v>
      </c>
      <c r="B116" s="42" t="s">
        <v>157</v>
      </c>
      <c r="C116" s="34" t="s">
        <v>24</v>
      </c>
      <c r="D116" s="17">
        <v>0</v>
      </c>
      <c r="E116" s="17">
        <v>0</v>
      </c>
      <c r="F116" s="17">
        <v>0</v>
      </c>
      <c r="G116" s="23">
        <v>0</v>
      </c>
      <c r="H116" s="63">
        <v>0</v>
      </c>
    </row>
    <row r="117" spans="1:8" ht="13.5" thickBot="1" x14ac:dyDescent="0.25">
      <c r="A117" s="128" t="s">
        <v>44</v>
      </c>
      <c r="B117" s="129"/>
      <c r="C117" s="34"/>
      <c r="D117" s="25">
        <f>SUM(D115:D116)</f>
        <v>7.129999999999999</v>
      </c>
      <c r="E117" s="25">
        <f>SUM(E115:E116)</f>
        <v>8.4400000000000013</v>
      </c>
      <c r="F117" s="25">
        <f>SUM(F115:F116)</f>
        <v>32.549999999999997</v>
      </c>
      <c r="G117" s="25">
        <f>SUM(G115:G116)</f>
        <v>236.44</v>
      </c>
      <c r="H117" s="64"/>
    </row>
    <row r="118" spans="1:8" ht="13.5" thickBot="1" x14ac:dyDescent="0.25">
      <c r="A118" s="124" t="s">
        <v>21</v>
      </c>
      <c r="B118" s="125"/>
      <c r="C118" s="75"/>
      <c r="D118" s="26">
        <f>D117+D113+D105</f>
        <v>30.428688311688312</v>
      </c>
      <c r="E118" s="26">
        <f>E117+E113+E105</f>
        <v>37.046168831168842</v>
      </c>
      <c r="F118" s="26">
        <f>F117+F113+F105</f>
        <v>139.73222077922077</v>
      </c>
      <c r="G118" s="26">
        <f>G117+G113+G105</f>
        <v>1026.9330129870132</v>
      </c>
      <c r="H118" s="39" t="s">
        <v>184</v>
      </c>
    </row>
    <row r="119" spans="1:8" ht="13.5" thickBot="1" x14ac:dyDescent="0.25">
      <c r="A119" s="126" t="s">
        <v>22</v>
      </c>
      <c r="B119" s="127"/>
      <c r="C119" s="5"/>
      <c r="D119" s="19" t="s">
        <v>30</v>
      </c>
      <c r="E119" s="13" t="s">
        <v>31</v>
      </c>
      <c r="F119" s="19" t="s">
        <v>32</v>
      </c>
      <c r="G119" s="33" t="s">
        <v>33</v>
      </c>
      <c r="H119" s="14" t="s">
        <v>72</v>
      </c>
    </row>
  </sheetData>
  <mergeCells count="45">
    <mergeCell ref="A117:B117"/>
    <mergeCell ref="A118:B118"/>
    <mergeCell ref="A119:B119"/>
    <mergeCell ref="D99:F99"/>
    <mergeCell ref="A101:G101"/>
    <mergeCell ref="A105:B105"/>
    <mergeCell ref="A106:G106"/>
    <mergeCell ref="A113:B113"/>
    <mergeCell ref="A114:G114"/>
    <mergeCell ref="A83:G83"/>
    <mergeCell ref="A89:B89"/>
    <mergeCell ref="A90:G90"/>
    <mergeCell ref="A94:B94"/>
    <mergeCell ref="A95:B95"/>
    <mergeCell ref="A96:B96"/>
    <mergeCell ref="A71:B71"/>
    <mergeCell ref="A72:B72"/>
    <mergeCell ref="A73:B73"/>
    <mergeCell ref="D76:F76"/>
    <mergeCell ref="A78:G78"/>
    <mergeCell ref="A82:B82"/>
    <mergeCell ref="D51:F51"/>
    <mergeCell ref="A53:G53"/>
    <mergeCell ref="A57:B57"/>
    <mergeCell ref="A58:G58"/>
    <mergeCell ref="A66:B66"/>
    <mergeCell ref="A67:G67"/>
    <mergeCell ref="A36:G36"/>
    <mergeCell ref="A42:B42"/>
    <mergeCell ref="A43:G43"/>
    <mergeCell ref="A46:B46"/>
    <mergeCell ref="A47:B47"/>
    <mergeCell ref="A48:B48"/>
    <mergeCell ref="A23:B23"/>
    <mergeCell ref="A24:B24"/>
    <mergeCell ref="A25:B25"/>
    <mergeCell ref="D29:F29"/>
    <mergeCell ref="A31:G31"/>
    <mergeCell ref="A35:B35"/>
    <mergeCell ref="D4:F4"/>
    <mergeCell ref="A6:G6"/>
    <mergeCell ref="A10:B10"/>
    <mergeCell ref="A11:G11"/>
    <mergeCell ref="A19:B19"/>
    <mergeCell ref="A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2N2-7</vt:lpstr>
      <vt:lpstr>2N 1-4</vt:lpstr>
      <vt:lpstr>2N5-9 </vt:lpstr>
      <vt:lpstr>2N10-12</vt:lpstr>
      <vt:lpstr>2N Launagi</vt:lpstr>
      <vt:lpstr>2N Brokastis</vt:lpstr>
      <vt:lpstr>2N Anneles Austris</vt:lpstr>
      <vt:lpstr>2N 1-4 Glut</vt:lpstr>
      <vt:lpstr>2N Anneles Estere </vt:lpstr>
      <vt:lpstr>2N Anneles Piena prod</vt:lpstr>
      <vt:lpstr>2N 1-4 Olas_Piens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Angelina Vitolina</cp:lastModifiedBy>
  <dcterms:created xsi:type="dcterms:W3CDTF">2023-03-10T07:51:22Z</dcterms:created>
  <dcterms:modified xsi:type="dcterms:W3CDTF">2023-05-09T10:50:17Z</dcterms:modified>
</cp:coreProperties>
</file>