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pazuskola-my.sharepoint.com/personal/rita_freimane_ropazu-skola_lv/Documents/Desktop/ĒDIENKARTES/"/>
    </mc:Choice>
  </mc:AlternateContent>
  <xr:revisionPtr revIDLastSave="0" documentId="8_{6DBF5EED-3FF9-41C3-BE56-7FF4CF74BCE5}" xr6:coauthVersionLast="47" xr6:coauthVersionMax="47" xr10:uidLastSave="{00000000-0000-0000-0000-000000000000}"/>
  <bookViews>
    <workbookView xWindow="-120" yWindow="-120" windowWidth="29040" windowHeight="15840" firstSheet="5" activeTab="10" xr2:uid="{61367D2C-C134-4D2D-A5AD-D7E397BCF627}"/>
  </bookViews>
  <sheets>
    <sheet name="1N2-7" sheetId="2" r:id="rId1"/>
    <sheet name="1N Launagi" sheetId="31" r:id="rId2"/>
    <sheet name="1N Brokastis" sheetId="30" r:id="rId3"/>
    <sheet name="1N 1-4" sheetId="14" r:id="rId4"/>
    <sheet name="1N5-9 " sheetId="21" r:id="rId5"/>
    <sheet name="1N10-12" sheetId="22" r:id="rId6"/>
    <sheet name="1N 1-4 Glut" sheetId="28" r:id="rId7"/>
    <sheet name="1N 1-4 Olas_Piens" sheetId="27" r:id="rId8"/>
    <sheet name="Anneles Austris" sheetId="29" r:id="rId9"/>
    <sheet name="Anneles Estere" sheetId="32" r:id="rId10"/>
    <sheet name="Anneles Piena prod" sheetId="33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5" i="33" l="1"/>
  <c r="G136" i="33" s="1"/>
  <c r="F135" i="33"/>
  <c r="F136" i="33" s="1"/>
  <c r="E135" i="33"/>
  <c r="E136" i="33" s="1"/>
  <c r="D135" i="33"/>
  <c r="D136" i="33" s="1"/>
  <c r="G131" i="33"/>
  <c r="F131" i="33"/>
  <c r="E131" i="33"/>
  <c r="D131" i="33"/>
  <c r="G125" i="33"/>
  <c r="F125" i="33"/>
  <c r="E125" i="33"/>
  <c r="D125" i="33"/>
  <c r="G138" i="29"/>
  <c r="G139" i="29" s="1"/>
  <c r="F138" i="29"/>
  <c r="F139" i="29" s="1"/>
  <c r="E138" i="29"/>
  <c r="E139" i="29" s="1"/>
  <c r="D138" i="29"/>
  <c r="D139" i="29" s="1"/>
  <c r="G134" i="29"/>
  <c r="F134" i="29"/>
  <c r="E134" i="29"/>
  <c r="D134" i="29"/>
  <c r="G128" i="29"/>
  <c r="F128" i="29"/>
  <c r="E128" i="29"/>
  <c r="D128" i="29"/>
  <c r="G135" i="32" l="1"/>
  <c r="F135" i="32"/>
  <c r="E135" i="32"/>
  <c r="D135" i="32"/>
  <c r="G131" i="32"/>
  <c r="F131" i="32"/>
  <c r="E131" i="32"/>
  <c r="D131" i="32"/>
  <c r="G125" i="32"/>
  <c r="F125" i="32"/>
  <c r="E125" i="32"/>
  <c r="D125" i="32"/>
  <c r="G78" i="27"/>
  <c r="F78" i="27"/>
  <c r="E78" i="27"/>
  <c r="D78" i="27"/>
  <c r="G77" i="28"/>
  <c r="F77" i="28"/>
  <c r="E77" i="28"/>
  <c r="D77" i="28"/>
  <c r="G78" i="22"/>
  <c r="F78" i="22"/>
  <c r="E78" i="22"/>
  <c r="D78" i="22"/>
  <c r="G78" i="21"/>
  <c r="F78" i="21"/>
  <c r="E78" i="21"/>
  <c r="D78" i="21"/>
  <c r="G52" i="30"/>
  <c r="F52" i="30"/>
  <c r="E52" i="30"/>
  <c r="D52" i="30"/>
  <c r="G44" i="31"/>
  <c r="F44" i="31"/>
  <c r="E44" i="31"/>
  <c r="D44" i="31"/>
  <c r="G78" i="14"/>
  <c r="F78" i="14"/>
  <c r="E78" i="14"/>
  <c r="D78" i="14"/>
  <c r="G138" i="2"/>
  <c r="G139" i="2" s="1"/>
  <c r="F138" i="2"/>
  <c r="F139" i="2" s="1"/>
  <c r="E138" i="2"/>
  <c r="E139" i="2" s="1"/>
  <c r="D138" i="2"/>
  <c r="D139" i="2" s="1"/>
  <c r="G134" i="2"/>
  <c r="F134" i="2"/>
  <c r="E134" i="2"/>
  <c r="D134" i="2"/>
  <c r="G128" i="2"/>
  <c r="F128" i="2"/>
  <c r="E128" i="2"/>
  <c r="D128" i="2"/>
  <c r="G115" i="33"/>
  <c r="F115" i="33"/>
  <c r="E115" i="33"/>
  <c r="D115" i="33"/>
  <c r="G110" i="33"/>
  <c r="F110" i="33"/>
  <c r="E110" i="33"/>
  <c r="D110" i="33"/>
  <c r="G103" i="33"/>
  <c r="F103" i="33"/>
  <c r="E103" i="33"/>
  <c r="D103" i="33"/>
  <c r="G93" i="33"/>
  <c r="F93" i="33"/>
  <c r="E93" i="33"/>
  <c r="D93" i="33"/>
  <c r="G89" i="33"/>
  <c r="F89" i="33"/>
  <c r="E89" i="33"/>
  <c r="D89" i="33"/>
  <c r="G81" i="33"/>
  <c r="F81" i="33"/>
  <c r="E81" i="33"/>
  <c r="D81" i="33"/>
  <c r="G70" i="33"/>
  <c r="F70" i="33"/>
  <c r="F71" i="33" s="1"/>
  <c r="E70" i="33"/>
  <c r="D70" i="33"/>
  <c r="G66" i="33"/>
  <c r="F66" i="33"/>
  <c r="E66" i="33"/>
  <c r="D66" i="33"/>
  <c r="G58" i="33"/>
  <c r="F58" i="33"/>
  <c r="E58" i="33"/>
  <c r="D58" i="33"/>
  <c r="G47" i="33"/>
  <c r="F47" i="33"/>
  <c r="E47" i="33"/>
  <c r="D47" i="33"/>
  <c r="G43" i="33"/>
  <c r="F43" i="33"/>
  <c r="E43" i="33"/>
  <c r="D43" i="33"/>
  <c r="G35" i="33"/>
  <c r="F35" i="33"/>
  <c r="E35" i="33"/>
  <c r="D35" i="33"/>
  <c r="G22" i="33"/>
  <c r="F22" i="33"/>
  <c r="E22" i="33"/>
  <c r="D22" i="33"/>
  <c r="G16" i="33"/>
  <c r="F16" i="33"/>
  <c r="E16" i="33"/>
  <c r="D16" i="33"/>
  <c r="G9" i="33"/>
  <c r="F9" i="33"/>
  <c r="E9" i="33"/>
  <c r="D9" i="33"/>
  <c r="G136" i="32" l="1"/>
  <c r="D136" i="32"/>
  <c r="E136" i="32"/>
  <c r="F136" i="32"/>
  <c r="F48" i="33"/>
  <c r="F116" i="33"/>
  <c r="G23" i="33"/>
  <c r="G48" i="33"/>
  <c r="G94" i="33"/>
  <c r="G116" i="33"/>
  <c r="D23" i="33"/>
  <c r="D48" i="33"/>
  <c r="D71" i="33"/>
  <c r="D94" i="33"/>
  <c r="D116" i="33"/>
  <c r="F23" i="33"/>
  <c r="F94" i="33"/>
  <c r="G71" i="33"/>
  <c r="E23" i="33"/>
  <c r="E48" i="33"/>
  <c r="E71" i="33"/>
  <c r="E94" i="33"/>
  <c r="E116" i="33"/>
  <c r="G115" i="32" l="1"/>
  <c r="F115" i="32"/>
  <c r="E115" i="32"/>
  <c r="D115" i="32"/>
  <c r="G110" i="32"/>
  <c r="F110" i="32"/>
  <c r="E110" i="32"/>
  <c r="D110" i="32"/>
  <c r="G103" i="32"/>
  <c r="F103" i="32"/>
  <c r="E103" i="32"/>
  <c r="D103" i="32"/>
  <c r="G93" i="32"/>
  <c r="F93" i="32"/>
  <c r="E93" i="32"/>
  <c r="D93" i="32"/>
  <c r="G89" i="32"/>
  <c r="F89" i="32"/>
  <c r="E89" i="32"/>
  <c r="D89" i="32"/>
  <c r="G81" i="32"/>
  <c r="F81" i="32"/>
  <c r="E81" i="32"/>
  <c r="D81" i="32"/>
  <c r="G70" i="32"/>
  <c r="F70" i="32"/>
  <c r="E70" i="32"/>
  <c r="D70" i="32"/>
  <c r="G66" i="32"/>
  <c r="F66" i="32"/>
  <c r="E66" i="32"/>
  <c r="D66" i="32"/>
  <c r="G58" i="32"/>
  <c r="F58" i="32"/>
  <c r="E58" i="32"/>
  <c r="D58" i="32"/>
  <c r="G47" i="32"/>
  <c r="F47" i="32"/>
  <c r="E47" i="32"/>
  <c r="D47" i="32"/>
  <c r="G43" i="32"/>
  <c r="F43" i="32"/>
  <c r="E43" i="32"/>
  <c r="D43" i="32"/>
  <c r="G35" i="32"/>
  <c r="F35" i="32"/>
  <c r="E35" i="32"/>
  <c r="D35" i="32"/>
  <c r="G22" i="32"/>
  <c r="F22" i="32"/>
  <c r="E22" i="32"/>
  <c r="D22" i="32"/>
  <c r="G16" i="32"/>
  <c r="F16" i="32"/>
  <c r="E16" i="32"/>
  <c r="D16" i="32"/>
  <c r="G9" i="32"/>
  <c r="F9" i="32"/>
  <c r="E9" i="32"/>
  <c r="D9" i="32"/>
  <c r="D9" i="30"/>
  <c r="G9" i="30"/>
  <c r="F9" i="30"/>
  <c r="E9" i="30"/>
  <c r="G38" i="31"/>
  <c r="F38" i="31"/>
  <c r="E38" i="31"/>
  <c r="D38" i="31"/>
  <c r="G31" i="31"/>
  <c r="F31" i="31"/>
  <c r="E31" i="31"/>
  <c r="D31" i="31"/>
  <c r="G25" i="31"/>
  <c r="F25" i="31"/>
  <c r="E25" i="31"/>
  <c r="D25" i="31"/>
  <c r="G19" i="31"/>
  <c r="F19" i="31"/>
  <c r="E19" i="31"/>
  <c r="D19" i="31"/>
  <c r="G10" i="31"/>
  <c r="F10" i="31"/>
  <c r="E10" i="31"/>
  <c r="D10" i="31"/>
  <c r="G46" i="30"/>
  <c r="F46" i="30"/>
  <c r="E46" i="30"/>
  <c r="D46" i="30"/>
  <c r="G38" i="30"/>
  <c r="F38" i="30"/>
  <c r="E38" i="30"/>
  <c r="D38" i="30"/>
  <c r="G28" i="30"/>
  <c r="F28" i="30"/>
  <c r="E28" i="30"/>
  <c r="D28" i="30"/>
  <c r="G19" i="30"/>
  <c r="F19" i="30"/>
  <c r="E19" i="30"/>
  <c r="D19" i="30"/>
  <c r="F116" i="32" l="1"/>
  <c r="G23" i="32"/>
  <c r="G116" i="32"/>
  <c r="D116" i="32"/>
  <c r="E116" i="32"/>
  <c r="F71" i="32"/>
  <c r="G71" i="32"/>
  <c r="D71" i="32"/>
  <c r="E71" i="32"/>
  <c r="F94" i="32"/>
  <c r="G94" i="32"/>
  <c r="D94" i="32"/>
  <c r="E94" i="32"/>
  <c r="D48" i="32"/>
  <c r="E48" i="32"/>
  <c r="F48" i="32"/>
  <c r="G48" i="32"/>
  <c r="F23" i="32"/>
  <c r="D23" i="32"/>
  <c r="E23" i="32"/>
  <c r="G118" i="29"/>
  <c r="F118" i="29"/>
  <c r="E118" i="29"/>
  <c r="D118" i="29"/>
  <c r="G113" i="29"/>
  <c r="F113" i="29"/>
  <c r="E113" i="29"/>
  <c r="D113" i="29"/>
  <c r="G105" i="29"/>
  <c r="F105" i="29"/>
  <c r="E105" i="29"/>
  <c r="D105" i="29"/>
  <c r="G95" i="29"/>
  <c r="F95" i="29"/>
  <c r="E95" i="29"/>
  <c r="D95" i="29"/>
  <c r="G91" i="29"/>
  <c r="F91" i="29"/>
  <c r="E91" i="29"/>
  <c r="D91" i="29"/>
  <c r="G83" i="29"/>
  <c r="F83" i="29"/>
  <c r="E83" i="29"/>
  <c r="D83" i="29"/>
  <c r="G71" i="29"/>
  <c r="F71" i="29"/>
  <c r="E71" i="29"/>
  <c r="D71" i="29"/>
  <c r="G67" i="29"/>
  <c r="F67" i="29"/>
  <c r="E67" i="29"/>
  <c r="D67" i="29"/>
  <c r="G59" i="29"/>
  <c r="F59" i="29"/>
  <c r="E59" i="29"/>
  <c r="D59" i="29"/>
  <c r="G48" i="29"/>
  <c r="F48" i="29"/>
  <c r="E48" i="29"/>
  <c r="D48" i="29"/>
  <c r="G44" i="29"/>
  <c r="F44" i="29"/>
  <c r="E44" i="29"/>
  <c r="D44" i="29"/>
  <c r="G36" i="29"/>
  <c r="F36" i="29"/>
  <c r="E36" i="29"/>
  <c r="D36" i="29"/>
  <c r="G23" i="29"/>
  <c r="F23" i="29"/>
  <c r="E23" i="29"/>
  <c r="D23" i="29"/>
  <c r="G17" i="29"/>
  <c r="F17" i="29"/>
  <c r="E17" i="29"/>
  <c r="D17" i="29"/>
  <c r="G9" i="29"/>
  <c r="F9" i="29"/>
  <c r="E9" i="29"/>
  <c r="D9" i="29"/>
  <c r="G66" i="28"/>
  <c r="F66" i="28"/>
  <c r="E66" i="28"/>
  <c r="D66" i="28"/>
  <c r="G53" i="28"/>
  <c r="F53" i="28"/>
  <c r="E53" i="28"/>
  <c r="D53" i="28"/>
  <c r="G39" i="28"/>
  <c r="F39" i="28"/>
  <c r="E39" i="28"/>
  <c r="D39" i="28"/>
  <c r="G26" i="28"/>
  <c r="F26" i="28"/>
  <c r="E26" i="28"/>
  <c r="D26" i="28"/>
  <c r="G12" i="28"/>
  <c r="F12" i="28"/>
  <c r="E12" i="28"/>
  <c r="D12" i="28"/>
  <c r="G49" i="29" l="1"/>
  <c r="G72" i="29"/>
  <c r="D24" i="29"/>
  <c r="G24" i="29"/>
  <c r="D49" i="29"/>
  <c r="D96" i="29"/>
  <c r="D119" i="29"/>
  <c r="E24" i="29"/>
  <c r="E49" i="29"/>
  <c r="E72" i="29"/>
  <c r="E96" i="29"/>
  <c r="E119" i="29"/>
  <c r="D72" i="29"/>
  <c r="F24" i="29"/>
  <c r="F49" i="29"/>
  <c r="F72" i="29"/>
  <c r="F96" i="29"/>
  <c r="F119" i="29"/>
  <c r="G96" i="29"/>
  <c r="G119" i="29"/>
  <c r="G66" i="27" l="1"/>
  <c r="F66" i="27"/>
  <c r="E66" i="27"/>
  <c r="D66" i="27"/>
  <c r="G53" i="27"/>
  <c r="F53" i="27"/>
  <c r="E53" i="27"/>
  <c r="D53" i="27"/>
  <c r="G39" i="27"/>
  <c r="F39" i="27"/>
  <c r="E39" i="27"/>
  <c r="D39" i="27"/>
  <c r="G26" i="27"/>
  <c r="F26" i="27"/>
  <c r="E26" i="27"/>
  <c r="D26" i="27"/>
  <c r="G12" i="27"/>
  <c r="F12" i="27"/>
  <c r="E12" i="27"/>
  <c r="D12" i="27"/>
  <c r="G67" i="22" l="1"/>
  <c r="F67" i="22"/>
  <c r="E67" i="22"/>
  <c r="D67" i="22"/>
  <c r="G54" i="22"/>
  <c r="F54" i="22"/>
  <c r="E54" i="22"/>
  <c r="D54" i="22"/>
  <c r="G40" i="22"/>
  <c r="F40" i="22"/>
  <c r="E40" i="22"/>
  <c r="D40" i="22"/>
  <c r="G26" i="22"/>
  <c r="F26" i="22"/>
  <c r="E26" i="22"/>
  <c r="D26" i="22"/>
  <c r="G12" i="22"/>
  <c r="F12" i="22"/>
  <c r="E12" i="22"/>
  <c r="D12" i="22"/>
  <c r="G67" i="21" l="1"/>
  <c r="F67" i="21"/>
  <c r="E67" i="21"/>
  <c r="D67" i="21"/>
  <c r="G54" i="21"/>
  <c r="F54" i="21"/>
  <c r="E54" i="21"/>
  <c r="D54" i="21"/>
  <c r="G40" i="21"/>
  <c r="F40" i="21"/>
  <c r="E40" i="21"/>
  <c r="D40" i="21"/>
  <c r="G26" i="21"/>
  <c r="F26" i="21"/>
  <c r="E26" i="21"/>
  <c r="D26" i="21"/>
  <c r="G12" i="21"/>
  <c r="F12" i="21"/>
  <c r="E12" i="21"/>
  <c r="D12" i="21"/>
  <c r="D40" i="14"/>
  <c r="G67" i="14"/>
  <c r="F67" i="14"/>
  <c r="E67" i="14"/>
  <c r="D67" i="14"/>
  <c r="G54" i="14"/>
  <c r="F54" i="14"/>
  <c r="E54" i="14"/>
  <c r="D54" i="14"/>
  <c r="G40" i="14"/>
  <c r="F40" i="14"/>
  <c r="E40" i="14"/>
  <c r="G26" i="14"/>
  <c r="F26" i="14"/>
  <c r="E26" i="14"/>
  <c r="D26" i="14"/>
  <c r="G12" i="14"/>
  <c r="F12" i="14"/>
  <c r="E12" i="14"/>
  <c r="D12" i="14"/>
  <c r="G22" i="2"/>
  <c r="F22" i="2"/>
  <c r="E22" i="2"/>
  <c r="D22" i="2"/>
  <c r="G16" i="2"/>
  <c r="F16" i="2"/>
  <c r="E16" i="2"/>
  <c r="D16" i="2"/>
  <c r="G9" i="2"/>
  <c r="F9" i="2"/>
  <c r="E9" i="2"/>
  <c r="D9" i="2"/>
  <c r="E95" i="2"/>
  <c r="F95" i="2"/>
  <c r="G95" i="2"/>
  <c r="D95" i="2"/>
  <c r="D23" i="2" l="1"/>
  <c r="E23" i="2"/>
  <c r="F23" i="2"/>
  <c r="G23" i="2"/>
  <c r="D113" i="2" l="1"/>
  <c r="E113" i="2"/>
  <c r="F113" i="2"/>
  <c r="G113" i="2"/>
  <c r="G105" i="2"/>
  <c r="D71" i="2"/>
  <c r="E71" i="2"/>
  <c r="F71" i="2"/>
  <c r="G71" i="2"/>
  <c r="E47" i="2" l="1"/>
  <c r="G118" i="2"/>
  <c r="G119" i="2" s="1"/>
  <c r="F118" i="2"/>
  <c r="E118" i="2"/>
  <c r="D118" i="2"/>
  <c r="F105" i="2"/>
  <c r="E105" i="2"/>
  <c r="D105" i="2"/>
  <c r="G91" i="2"/>
  <c r="F91" i="2"/>
  <c r="E91" i="2"/>
  <c r="D91" i="2"/>
  <c r="G83" i="2"/>
  <c r="F83" i="2"/>
  <c r="E83" i="2"/>
  <c r="D83" i="2"/>
  <c r="G67" i="2"/>
  <c r="F67" i="2"/>
  <c r="E67" i="2"/>
  <c r="D67" i="2"/>
  <c r="G58" i="2"/>
  <c r="F58" i="2"/>
  <c r="E58" i="2"/>
  <c r="D58" i="2"/>
  <c r="G47" i="2"/>
  <c r="F47" i="2"/>
  <c r="D47" i="2"/>
  <c r="G43" i="2"/>
  <c r="F43" i="2"/>
  <c r="E43" i="2"/>
  <c r="D43" i="2"/>
  <c r="G35" i="2"/>
  <c r="F35" i="2"/>
  <c r="E35" i="2"/>
  <c r="D35" i="2"/>
  <c r="D96" i="2" l="1"/>
  <c r="G48" i="2"/>
  <c r="D119" i="2"/>
  <c r="F119" i="2"/>
  <c r="D72" i="2"/>
  <c r="F72" i="2"/>
  <c r="F96" i="2"/>
  <c r="E96" i="2"/>
  <c r="G72" i="2"/>
  <c r="G96" i="2"/>
  <c r="E72" i="2"/>
  <c r="E119" i="2"/>
  <c r="F48" i="2"/>
  <c r="E48" i="2"/>
  <c r="D48" i="2"/>
</calcChain>
</file>

<file path=xl/sharedStrings.xml><?xml version="1.0" encoding="utf-8"?>
<sst xmlns="http://schemas.openxmlformats.org/spreadsheetml/2006/main" count="3065" uniqueCount="301">
  <si>
    <t>Recep-tūras</t>
  </si>
  <si>
    <t>Ēdiena</t>
  </si>
  <si>
    <t>1 porcijas iznākums</t>
  </si>
  <si>
    <t>Uzturvielas, g</t>
  </si>
  <si>
    <t>Enerģ.</t>
  </si>
  <si>
    <t xml:space="preserve">Alergēni  </t>
  </si>
  <si>
    <t>Nr.</t>
  </si>
  <si>
    <t>nosaukums</t>
  </si>
  <si>
    <t>(g)</t>
  </si>
  <si>
    <t>olbaltumvielas</t>
  </si>
  <si>
    <t>tauki</t>
  </si>
  <si>
    <t>ogļhidrāti</t>
  </si>
  <si>
    <t>kcal</t>
  </si>
  <si>
    <t>Brokastis</t>
  </si>
  <si>
    <t>A1</t>
  </si>
  <si>
    <t>A1,A7</t>
  </si>
  <si>
    <t xml:space="preserve">              Kopā:</t>
  </si>
  <si>
    <t>Pusdienas</t>
  </si>
  <si>
    <t>A7</t>
  </si>
  <si>
    <t>Launags</t>
  </si>
  <si>
    <t>A1,A3,A7</t>
  </si>
  <si>
    <t>Kopā dienā :</t>
  </si>
  <si>
    <t>Ministru kabineta noteikumi Nr.172</t>
  </si>
  <si>
    <t>200/5</t>
  </si>
  <si>
    <t>200</t>
  </si>
  <si>
    <t>20/5</t>
  </si>
  <si>
    <t>Dz1</t>
  </si>
  <si>
    <t>150/5</t>
  </si>
  <si>
    <t>150</t>
  </si>
  <si>
    <t>50</t>
  </si>
  <si>
    <t>22-44</t>
  </si>
  <si>
    <t>29-52</t>
  </si>
  <si>
    <t>97-176</t>
  </si>
  <si>
    <t>860-1170</t>
  </si>
  <si>
    <t>80</t>
  </si>
  <si>
    <t xml:space="preserve">Auglis </t>
  </si>
  <si>
    <t>200/5/5</t>
  </si>
  <si>
    <t>Dz4</t>
  </si>
  <si>
    <t>Kako dzēriens ar pienu cukuru</t>
  </si>
  <si>
    <t>Pied2</t>
  </si>
  <si>
    <t>100</t>
  </si>
  <si>
    <t>S14</t>
  </si>
  <si>
    <t>20</t>
  </si>
  <si>
    <t>Dz8</t>
  </si>
  <si>
    <t>120</t>
  </si>
  <si>
    <t>30</t>
  </si>
  <si>
    <t>Dz7</t>
  </si>
  <si>
    <t>Cukurs/sāls</t>
  </si>
  <si>
    <t xml:space="preserve">            Kopā:</t>
  </si>
  <si>
    <t xml:space="preserve">           Kopā:</t>
  </si>
  <si>
    <t>Pied1</t>
  </si>
  <si>
    <t>12–28</t>
  </si>
  <si>
    <t>16–29</t>
  </si>
  <si>
    <t>55–113</t>
  </si>
  <si>
    <t>490–750</t>
  </si>
  <si>
    <t>10</t>
  </si>
  <si>
    <t>60</t>
  </si>
  <si>
    <t>40</t>
  </si>
  <si>
    <t>250/8</t>
  </si>
  <si>
    <t>18-36</t>
  </si>
  <si>
    <t>23-37</t>
  </si>
  <si>
    <t>79-144</t>
  </si>
  <si>
    <t>700-960</t>
  </si>
  <si>
    <t>20-37</t>
  </si>
  <si>
    <t>27-38</t>
  </si>
  <si>
    <t>90-147</t>
  </si>
  <si>
    <t>800-980</t>
  </si>
  <si>
    <t>Vārīti griķi</t>
  </si>
  <si>
    <t xml:space="preserve">Saldskābmaize </t>
  </si>
  <si>
    <t>Sv6</t>
  </si>
  <si>
    <t>Dz8.1</t>
  </si>
  <si>
    <t>Sē10</t>
  </si>
  <si>
    <t>0/0,7</t>
  </si>
  <si>
    <t>150/6</t>
  </si>
  <si>
    <t xml:space="preserve">Augļu tēja bez cukura  </t>
  </si>
  <si>
    <t>Sv3.2</t>
  </si>
  <si>
    <t>Jaukto dārzeņu salāti</t>
  </si>
  <si>
    <t>B3</t>
  </si>
  <si>
    <t>100/15</t>
  </si>
  <si>
    <t>Pied5</t>
  </si>
  <si>
    <t>M3</t>
  </si>
  <si>
    <t>0,9</t>
  </si>
  <si>
    <t>0,1</t>
  </si>
  <si>
    <t>7,3</t>
  </si>
  <si>
    <t>35</t>
  </si>
  <si>
    <t>A1,A3,|A7</t>
  </si>
  <si>
    <t>200/2</t>
  </si>
  <si>
    <t>11/2</t>
  </si>
  <si>
    <t>Pied3.1</t>
  </si>
  <si>
    <t>1 nedēļa/  1. diena</t>
  </si>
  <si>
    <t>Biezpiens ar krējumu/rīvētas ogas</t>
  </si>
  <si>
    <t xml:space="preserve">Kliju  maize/ sviests </t>
  </si>
  <si>
    <t>Z18.P</t>
  </si>
  <si>
    <t>Vistas gaļas buljons ar nūdelēm un zaļumiem</t>
  </si>
  <si>
    <t>G37</t>
  </si>
  <si>
    <t xml:space="preserve">Plovs ar cūkgaļu </t>
  </si>
  <si>
    <t>S12</t>
  </si>
  <si>
    <t xml:space="preserve">Jaunkāpostu- burkānu salāti </t>
  </si>
  <si>
    <t xml:space="preserve">Ogu ūdens </t>
  </si>
  <si>
    <t xml:space="preserve">P1/IEV </t>
  </si>
  <si>
    <t xml:space="preserve">Auzu pārslu biezputra ar un ievārījumu </t>
  </si>
  <si>
    <t xml:space="preserve">Piparmētru tēja bez cukura  </t>
  </si>
  <si>
    <t xml:space="preserve">Prosas biezputra ar sviestu </t>
  </si>
  <si>
    <t>P3</t>
  </si>
  <si>
    <t>Z20</t>
  </si>
  <si>
    <t>1 nedēļa/  3. diena</t>
  </si>
  <si>
    <t>1 nedēļa/  5. diena</t>
  </si>
  <si>
    <t>G16</t>
  </si>
  <si>
    <t xml:space="preserve">Cūkgaļas bumbiņas krējumā mērcē </t>
  </si>
  <si>
    <t>Sv2</t>
  </si>
  <si>
    <t>Raibie dārzeņu salāti</t>
  </si>
  <si>
    <t>S18</t>
  </si>
  <si>
    <t xml:space="preserve">Rudzu maize </t>
  </si>
  <si>
    <t>Dz3</t>
  </si>
  <si>
    <t xml:space="preserve">Augļu-ogu kompots </t>
  </si>
  <si>
    <t xml:space="preserve">Biezpiena ābolu sacepums </t>
  </si>
  <si>
    <t>Sē6/R</t>
  </si>
  <si>
    <t>P8</t>
  </si>
  <si>
    <t>Sv14</t>
  </si>
  <si>
    <t xml:space="preserve">Rīsu biezputra ar  ievārījumu </t>
  </si>
  <si>
    <t>Graudu maize  ar sviestu</t>
  </si>
  <si>
    <t xml:space="preserve"> Kakao dzēriens ar pienu un cukuru </t>
  </si>
  <si>
    <t>Z2</t>
  </si>
  <si>
    <t>Borščs zupa ar l/l gaļu un skābo krējumu</t>
  </si>
  <si>
    <t>Zi1</t>
  </si>
  <si>
    <t xml:space="preserve">Zivju kotlete (no heka) </t>
  </si>
  <si>
    <t>A1,A3,A4,A7</t>
  </si>
  <si>
    <t xml:space="preserve">Kartupeļu biezenis </t>
  </si>
  <si>
    <t>M1.P</t>
  </si>
  <si>
    <t xml:space="preserve">Piena  mērce </t>
  </si>
  <si>
    <t xml:space="preserve">Burkānu salāti ar zaļumiem </t>
  </si>
  <si>
    <t>S19</t>
  </si>
  <si>
    <t xml:space="preserve">Apelsīnu ūdens </t>
  </si>
  <si>
    <t>Z20.P</t>
  </si>
  <si>
    <t>Sakņu zupa ar pienu</t>
  </si>
  <si>
    <t>OL3</t>
  </si>
  <si>
    <t>Vārīta ola</t>
  </si>
  <si>
    <t>A3</t>
  </si>
  <si>
    <t>Krējuma -zaļumu-majonēzes  mērce</t>
  </si>
  <si>
    <t>M4.1</t>
  </si>
  <si>
    <t>A1,A3,A7,A9</t>
  </si>
  <si>
    <t xml:space="preserve">Kliju maize ar sviestu un gurķi </t>
  </si>
  <si>
    <t>Sv3.4</t>
  </si>
  <si>
    <t>20/5/10</t>
  </si>
  <si>
    <t xml:space="preserve">Ābolu tēja bez cukura  </t>
  </si>
  <si>
    <t>Z14</t>
  </si>
  <si>
    <t>Frikadeļu zupa/krējums</t>
  </si>
  <si>
    <t xml:space="preserve">Makaroni ar sieru </t>
  </si>
  <si>
    <t>Tomātu mērce</t>
  </si>
  <si>
    <t>Citrusaugļu ūdens</t>
  </si>
  <si>
    <t>S11.1</t>
  </si>
  <si>
    <t>Ķīnas kāpostu,paprikas,gurķu un kukurūzu salāti</t>
  </si>
  <si>
    <t>Sē5/R</t>
  </si>
  <si>
    <t>Rauga pankūkas ar iev/krējumu</t>
  </si>
  <si>
    <t>100/14/15</t>
  </si>
  <si>
    <t>P7</t>
  </si>
  <si>
    <t>5 graudu pārslu biezputra ar sviestu un ievārījumu</t>
  </si>
  <si>
    <t>Z15</t>
  </si>
  <si>
    <t xml:space="preserve">Dārzeņu zupa  ar vistas gaļu un rīsiem /krējums </t>
  </si>
  <si>
    <t>Dz6</t>
  </si>
  <si>
    <t>Ogu dzēriens</t>
  </si>
  <si>
    <t xml:space="preserve">Vārīti rīsi </t>
  </si>
  <si>
    <t xml:space="preserve">100/80 </t>
  </si>
  <si>
    <t xml:space="preserve">Mannas pudiņš ar ogu ķīseli </t>
  </si>
  <si>
    <t>1,7/1,3</t>
  </si>
  <si>
    <t>10/0,5</t>
  </si>
  <si>
    <t>11/0,8</t>
  </si>
  <si>
    <t>5/1,15</t>
  </si>
  <si>
    <t>A7,A3,A9</t>
  </si>
  <si>
    <t>Vistas šķiņķīši dārzeņu, krējumā mērcē</t>
  </si>
  <si>
    <t>1nedēļa/  2. diena</t>
  </si>
  <si>
    <t>1 nedēļa/  4. diena</t>
  </si>
  <si>
    <t>5/1,4</t>
  </si>
  <si>
    <t>Apelsīnu ūdens</t>
  </si>
  <si>
    <t>0/1,05</t>
  </si>
  <si>
    <t>0/0,9</t>
  </si>
  <si>
    <t>0/0,3</t>
  </si>
  <si>
    <t>0/0,5</t>
  </si>
  <si>
    <t>Kefīrs</t>
  </si>
  <si>
    <t xml:space="preserve">Piens </t>
  </si>
  <si>
    <t>250/5</t>
  </si>
  <si>
    <t>G17</t>
  </si>
  <si>
    <t xml:space="preserve">Piens rīsu </t>
  </si>
  <si>
    <t>Skābeņu zupa ar cūkgaļu</t>
  </si>
  <si>
    <t>Skābeņu zupa ar cūkgaļu un olu/krējums</t>
  </si>
  <si>
    <t>Cūkgaļas bumbiņas krējumā mērcē (AL)</t>
  </si>
  <si>
    <t>G16/AL</t>
  </si>
  <si>
    <t>Borščs zupa ar l/l gaļu</t>
  </si>
  <si>
    <t>Zi1/A</t>
  </si>
  <si>
    <t>Zivju kotlete (no heka) /Al</t>
  </si>
  <si>
    <t>A4</t>
  </si>
  <si>
    <t>Pied2/Al</t>
  </si>
  <si>
    <t>Kartupeļu biezenis/Al</t>
  </si>
  <si>
    <t>Frikadeļu zupa</t>
  </si>
  <si>
    <t>A9</t>
  </si>
  <si>
    <t>Makaroni ar VEG  sieru BG/Al</t>
  </si>
  <si>
    <t>Pied5/Al</t>
  </si>
  <si>
    <t xml:space="preserve">Dārzeņu zupa  ar vistas gaļu un rīsiem </t>
  </si>
  <si>
    <t>Vistas gaļas buljons ar BG nūdelēm un zaļumiem</t>
  </si>
  <si>
    <t>Sv10</t>
  </si>
  <si>
    <t xml:space="preserve">Galete </t>
  </si>
  <si>
    <t xml:space="preserve">Makaroni BG ar sieru </t>
  </si>
  <si>
    <t>Pied5/BG</t>
  </si>
  <si>
    <t>Skābeņu zupa ar cūkgaļu un olu/krējums (ar rīsiem)</t>
  </si>
  <si>
    <t>A3,A7</t>
  </si>
  <si>
    <t>Dārzeņu zupa  ar nūdelēm un zaļumiem</t>
  </si>
  <si>
    <t>Dārzeņu plovs</t>
  </si>
  <si>
    <t>D4</t>
  </si>
  <si>
    <t xml:space="preserve">Auzu pārslu biezputra ar rīsu pienu un ievārījumu </t>
  </si>
  <si>
    <t>A1,</t>
  </si>
  <si>
    <t>Prosas biezputra ar sviestu (ar rīsu pienu)</t>
  </si>
  <si>
    <t>Skābeņu zupa VEG ar olu/krējums</t>
  </si>
  <si>
    <t>Rīsu biezputra ar  ievārījumu  (ar rīsu pienu)</t>
  </si>
  <si>
    <t xml:space="preserve"> Kakao dzēriens ar pienu un cukuru  (ar rīsu pienu)</t>
  </si>
  <si>
    <t>Sakņu zupa ar pienu (ar rīsu pienu)</t>
  </si>
  <si>
    <t>Rauga pankūkas ar iev/krējumu (no kefīra)</t>
  </si>
  <si>
    <t>5 graudu pārslu biezputra ar sviestu un ievārījumu  (ar rīsu pienu)</t>
  </si>
  <si>
    <t>Kako dzēriens ar pienu cukuru  (ar rīsu pienu)</t>
  </si>
  <si>
    <t>P3/Al</t>
  </si>
  <si>
    <t>P8/Al</t>
  </si>
  <si>
    <t>P7/Al</t>
  </si>
  <si>
    <t>Zi4</t>
  </si>
  <si>
    <t xml:space="preserve">Zivju bumbiņas skābkrējumā mērcē </t>
  </si>
  <si>
    <t>Borščs zupa VEG un skābo krējumu</t>
  </si>
  <si>
    <t>Z2/VEG</t>
  </si>
  <si>
    <t>A7,A3,A4,A9</t>
  </si>
  <si>
    <t>Zivju zupa ar krējumu</t>
  </si>
  <si>
    <t>Z7</t>
  </si>
  <si>
    <t xml:space="preserve">Dārzeņu zupa  ar rīsiem /krējums </t>
  </si>
  <si>
    <t xml:space="preserve">Zivju bumbiņas skābkrējuma   mērcē </t>
  </si>
  <si>
    <t>Mannas pudiņš ar ogu ķīseli (ar rīsu pienu)</t>
  </si>
  <si>
    <t>A1,A3,</t>
  </si>
  <si>
    <t xml:space="preserve">Vārītie griķi ar rīsu pienu </t>
  </si>
  <si>
    <t>Sv3.5</t>
  </si>
  <si>
    <t xml:space="preserve">Kliju maize </t>
  </si>
  <si>
    <t>20/10</t>
  </si>
  <si>
    <t xml:space="preserve">Kliju maize ar gurķi </t>
  </si>
  <si>
    <t>Auzu pārslu biezputra (rīsu piens) ar  ievārījumu</t>
  </si>
  <si>
    <t>P3/A</t>
  </si>
  <si>
    <t>Prosas biezputra ar kaneli un ievārījumu Al</t>
  </si>
  <si>
    <t>Sē19/Al</t>
  </si>
  <si>
    <t>Franču maizītes (baltmeize cepta olā)/Al</t>
  </si>
  <si>
    <t>A1,A3</t>
  </si>
  <si>
    <t xml:space="preserve">Rīsu biezputra  (rīsu piens) ar ievārījumu </t>
  </si>
  <si>
    <t xml:space="preserve">Graudu maize </t>
  </si>
  <si>
    <t>Kakao ar (rīsu) pienu</t>
  </si>
  <si>
    <t>Sē5/R/AL</t>
  </si>
  <si>
    <t>Rauga pankūkas ar iev/Al</t>
  </si>
  <si>
    <t>5 graudu pārslu biezputra ar rīsu pienu  un ievārījumu</t>
  </si>
  <si>
    <t>Kako dzēriens ar rīsu pienu cukuru</t>
  </si>
  <si>
    <t>G17/AL</t>
  </si>
  <si>
    <t>Vistas šķiņķīši dārzeņu, VEG krējumā mērcē</t>
  </si>
  <si>
    <t xml:space="preserve">Mannas pudiņš (ar rīsu pienu) ar ogu ķīseli </t>
  </si>
  <si>
    <t>Burkānu salāti (bez kāpostiem)</t>
  </si>
  <si>
    <t>Raibie dārzeņu salāti (bez kāpostiem)</t>
  </si>
  <si>
    <t>Salāti ar papriku,gurķiem, un kukurūzu (bez kāpostiem)</t>
  </si>
  <si>
    <t>250</t>
  </si>
  <si>
    <t>A3,A9</t>
  </si>
  <si>
    <t>Jaukto dārzeņu salāti  (bez kāpostiem)</t>
  </si>
  <si>
    <t>Dārzeņu zupa  ar vistas gaļu un rīsiem</t>
  </si>
  <si>
    <t xml:space="preserve">Raibie dārzeņu salāti </t>
  </si>
  <si>
    <t>Salāti ar papriku,gurķiem, un kukurūzu</t>
  </si>
  <si>
    <t xml:space="preserve">Jaukto dārzeņu salāti  </t>
  </si>
  <si>
    <t>BEZ gaļas, bez piena tīrā veidā un putrās.</t>
  </si>
  <si>
    <t xml:space="preserve">DIĒTA: GLUTĒNS </t>
  </si>
  <si>
    <t>DIĒTA: PIENS-OLAS</t>
  </si>
  <si>
    <t xml:space="preserve">Piena produkti, sv.loķi, sīpoli, ķiploķi. Kāposti, pākšaugi, mar.produkti, mārutki, majon.,vīnogas, šokolāde </t>
  </si>
  <si>
    <t xml:space="preserve">Piena produkti </t>
  </si>
  <si>
    <t>SKOLA 10-12 kl</t>
  </si>
  <si>
    <t>SKOLA 5-9 kl</t>
  </si>
  <si>
    <t>SKOLA 1-4 kl</t>
  </si>
  <si>
    <t xml:space="preserve">BĒRNUDĀRZS   3-6 gadi </t>
  </si>
  <si>
    <t>SKOLA LAUNAGI</t>
  </si>
  <si>
    <t>SKOLA BROKASTIS</t>
  </si>
  <si>
    <t>Sakņu zupa ar rīsu pienu (kāpostus aizvietot ar ziedkāpostiem)</t>
  </si>
  <si>
    <t xml:space="preserve">Sakņu zupa ar rīsu pienu </t>
  </si>
  <si>
    <t>1nedēļa/  6. diena</t>
  </si>
  <si>
    <t>cukurs/sāls</t>
  </si>
  <si>
    <t>P5</t>
  </si>
  <si>
    <t xml:space="preserve">Kukurūzas  pārslas ar pienu </t>
  </si>
  <si>
    <t>40/200</t>
  </si>
  <si>
    <t>G.0</t>
  </si>
  <si>
    <t xml:space="preserve">Kartupeļu mājas sautējums ar gaļu </t>
  </si>
  <si>
    <t>180</t>
  </si>
  <si>
    <t>SĒ.0</t>
  </si>
  <si>
    <t xml:space="preserve">Putukrējums ar ķīseli </t>
  </si>
  <si>
    <t>25/150</t>
  </si>
  <si>
    <t xml:space="preserve">Citrusaugļu  ūdens </t>
  </si>
  <si>
    <t>***</t>
  </si>
  <si>
    <t xml:space="preserve">Smalkmaizīte </t>
  </si>
  <si>
    <t xml:space="preserve">Piens  </t>
  </si>
  <si>
    <t>5/0,5</t>
  </si>
  <si>
    <t>300</t>
  </si>
  <si>
    <t>350</t>
  </si>
  <si>
    <t xml:space="preserve">Putukrējums (VEG) ar ķīseli </t>
  </si>
  <si>
    <t xml:space="preserve">Kukurūzas  pārslas ar rīsu pienu </t>
  </si>
  <si>
    <t xml:space="preserve">Piens  rīsu </t>
  </si>
  <si>
    <t xml:space="preserve">Putukrējums VEG ar ķīseli </t>
  </si>
  <si>
    <t>Cepts ābols ar kanēli + klīju maize</t>
  </si>
  <si>
    <t>100/20</t>
  </si>
  <si>
    <t xml:space="preserve">Kukurūzas  pārslas ar rīsu  pienu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</si>
</sst>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i/>
      <sz val="10"/>
      <color rgb="FF000000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sz val="10"/>
      <name val="Arial"/>
      <family val="2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9" fillId="0" borderId="0"/>
    <xf numFmtId="0" fontId="10" fillId="0" borderId="0"/>
  </cellStyleXfs>
  <cellXfs count="141">
    <xf numFmtId="0" fontId="0" fillId="0" borderId="0" xfId="0"/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8" borderId="0" xfId="0" applyFont="1" applyFill="1"/>
    <xf numFmtId="49" fontId="1" fillId="8" borderId="0" xfId="0" applyNumberFormat="1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12" xfId="0" applyFont="1" applyBorder="1" applyAlignment="1">
      <alignment horizontal="center"/>
    </xf>
    <xf numFmtId="0" fontId="1" fillId="9" borderId="8" xfId="0" applyFont="1" applyFill="1" applyBorder="1"/>
    <xf numFmtId="0" fontId="1" fillId="6" borderId="8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6" borderId="6" xfId="0" applyNumberFormat="1" applyFont="1" applyFill="1" applyBorder="1" applyAlignment="1">
      <alignment horizontal="center"/>
    </xf>
    <xf numFmtId="164" fontId="7" fillId="3" borderId="7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/>
    </xf>
    <xf numFmtId="164" fontId="7" fillId="5" borderId="7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8" borderId="12" xfId="0" applyNumberFormat="1" applyFont="1" applyFill="1" applyBorder="1" applyAlignment="1">
      <alignment horizontal="center" vertical="center" wrapText="1"/>
    </xf>
    <xf numFmtId="1" fontId="1" fillId="8" borderId="12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49" fontId="1" fillId="3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6" xfId="0" applyFont="1" applyBorder="1" applyAlignment="1">
      <alignment horizontal="justify" vertical="center"/>
    </xf>
    <xf numFmtId="0" fontId="1" fillId="7" borderId="7" xfId="0" applyFont="1" applyFill="1" applyBorder="1" applyAlignment="1">
      <alignment vertical="center" wrapText="1"/>
    </xf>
    <xf numFmtId="0" fontId="7" fillId="5" borderId="6" xfId="0" applyFont="1" applyFill="1" applyBorder="1" applyAlignment="1">
      <alignment horizontal="justify" wrapText="1"/>
    </xf>
    <xf numFmtId="0" fontId="7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164" fontId="1" fillId="0" borderId="7" xfId="0" applyNumberFormat="1" applyFont="1" applyBorder="1" applyAlignment="1">
      <alignment horizont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49" fontId="1" fillId="3" borderId="7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wrapText="1"/>
    </xf>
    <xf numFmtId="164" fontId="1" fillId="3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164" fontId="1" fillId="8" borderId="1" xfId="0" applyNumberFormat="1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9" borderId="8" xfId="0" applyFont="1" applyFill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1" fillId="8" borderId="8" xfId="0" applyFont="1" applyFill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6" borderId="8" xfId="0" applyFont="1" applyFill="1" applyBorder="1" applyAlignment="1">
      <alignment horizontal="right"/>
    </xf>
    <xf numFmtId="0" fontId="7" fillId="5" borderId="7" xfId="0" applyFont="1" applyFill="1" applyBorder="1" applyAlignment="1">
      <alignment horizontal="justify" wrapText="1"/>
    </xf>
    <xf numFmtId="164" fontId="7" fillId="3" borderId="14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right"/>
    </xf>
    <xf numFmtId="0" fontId="1" fillId="8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7" xfId="0" applyFont="1" applyBorder="1" applyAlignment="1">
      <alignment horizontal="right"/>
    </xf>
    <xf numFmtId="49" fontId="1" fillId="8" borderId="12" xfId="0" applyNumberFormat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vertical="center" wrapText="1"/>
    </xf>
    <xf numFmtId="49" fontId="1" fillId="3" borderId="15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right"/>
    </xf>
    <xf numFmtId="0" fontId="1" fillId="7" borderId="11" xfId="0" applyFont="1" applyFill="1" applyBorder="1" applyAlignment="1">
      <alignment horizontal="right"/>
    </xf>
    <xf numFmtId="0" fontId="7" fillId="7" borderId="8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right"/>
    </xf>
    <xf numFmtId="1" fontId="1" fillId="3" borderId="14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1" fillId="0" borderId="0" xfId="0" applyFont="1"/>
    <xf numFmtId="0" fontId="1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4" borderId="3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7" fillId="4" borderId="16" xfId="0" applyFont="1" applyFill="1" applyBorder="1" applyAlignment="1">
      <alignment horizontal="right" vertical="center" wrapText="1"/>
    </xf>
    <xf numFmtId="0" fontId="7" fillId="4" borderId="13" xfId="0" applyFont="1" applyFill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1" fillId="8" borderId="12" xfId="0" applyNumberFormat="1" applyFont="1" applyFill="1" applyBorder="1" applyAlignment="1">
      <alignment horizontal="center" vertical="center" wrapText="1"/>
    </xf>
    <xf numFmtId="164" fontId="1" fillId="8" borderId="1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 wrapText="1"/>
    </xf>
  </cellXfs>
  <cellStyles count="4">
    <cellStyle name="Normal 2" xfId="1" xr:uid="{9F8065D4-C2E1-453F-B5DE-6D8513B31136}"/>
    <cellStyle name="Normal 4 2" xfId="3" xr:uid="{C9393E9E-C649-47F6-B37E-E80C87FE148E}"/>
    <cellStyle name="Normal_Sheet1" xfId="2" xr:uid="{2EF2B7E8-CFF4-4330-9FDE-399554D7534C}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D82F5-FB20-4D63-95C1-C3826C19000F}">
  <dimension ref="A1:I141"/>
  <sheetViews>
    <sheetView topLeftCell="A109" zoomScale="80" zoomScaleNormal="80" workbookViewId="0">
      <selection activeCell="A122" sqref="A122:I140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A1" s="7" t="s">
        <v>271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13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 t="s">
        <v>77</v>
      </c>
      <c r="B6" s="49" t="s">
        <v>90</v>
      </c>
      <c r="C6" s="40" t="s">
        <v>78</v>
      </c>
      <c r="D6" s="21">
        <v>10.479999999999999</v>
      </c>
      <c r="E6" s="21">
        <v>12.5</v>
      </c>
      <c r="F6" s="21">
        <v>6.73</v>
      </c>
      <c r="G6" s="31">
        <v>180.76</v>
      </c>
      <c r="H6" s="70" t="s">
        <v>18</v>
      </c>
      <c r="I6" s="14"/>
    </row>
    <row r="7" spans="1:9" ht="13.5" thickBot="1" x14ac:dyDescent="0.25">
      <c r="A7" s="50" t="s">
        <v>26</v>
      </c>
      <c r="B7" s="51" t="s">
        <v>74</v>
      </c>
      <c r="C7" s="40" t="s">
        <v>24</v>
      </c>
      <c r="D7" s="5">
        <v>0</v>
      </c>
      <c r="E7" s="5">
        <v>0</v>
      </c>
      <c r="F7" s="5">
        <v>0</v>
      </c>
      <c r="G7" s="19">
        <v>0</v>
      </c>
      <c r="H7" s="71">
        <v>0</v>
      </c>
      <c r="I7" s="14"/>
    </row>
    <row r="8" spans="1:9" ht="13.5" thickBot="1" x14ac:dyDescent="0.25">
      <c r="A8" s="50" t="s">
        <v>75</v>
      </c>
      <c r="B8" s="49" t="s">
        <v>91</v>
      </c>
      <c r="C8" s="40" t="s">
        <v>25</v>
      </c>
      <c r="D8" s="22">
        <v>1.73</v>
      </c>
      <c r="E8" s="22">
        <v>4.8</v>
      </c>
      <c r="F8" s="22">
        <v>9.0399999999999991</v>
      </c>
      <c r="G8" s="41">
        <v>88.15</v>
      </c>
      <c r="H8" s="71" t="s">
        <v>15</v>
      </c>
      <c r="I8" s="14"/>
    </row>
    <row r="9" spans="1:9" ht="13.5" customHeight="1" thickBot="1" x14ac:dyDescent="0.25">
      <c r="A9" s="124" t="s">
        <v>16</v>
      </c>
      <c r="B9" s="125"/>
      <c r="C9" s="40"/>
      <c r="D9" s="28">
        <f>SUM(D6:D8)</f>
        <v>12.209999999999999</v>
      </c>
      <c r="E9" s="29">
        <f>SUM(E6:E8)</f>
        <v>17.3</v>
      </c>
      <c r="F9" s="29">
        <f>SUM(F6:F8)</f>
        <v>15.77</v>
      </c>
      <c r="G9" s="28">
        <f>SUM(G6:G8)</f>
        <v>268.90999999999997</v>
      </c>
      <c r="H9" s="72"/>
      <c r="I9" s="14"/>
    </row>
    <row r="10" spans="1:9" ht="13.5" thickBot="1" x14ac:dyDescent="0.25">
      <c r="A10" s="121" t="s">
        <v>17</v>
      </c>
      <c r="B10" s="122"/>
      <c r="C10" s="122"/>
      <c r="D10" s="122"/>
      <c r="E10" s="122"/>
      <c r="F10" s="122"/>
      <c r="G10" s="122"/>
      <c r="H10" s="75"/>
      <c r="I10" s="16"/>
    </row>
    <row r="11" spans="1:9" ht="13.5" thickBot="1" x14ac:dyDescent="0.25">
      <c r="A11" s="50" t="s">
        <v>92</v>
      </c>
      <c r="B11" s="49" t="s">
        <v>93</v>
      </c>
      <c r="C11" s="40" t="s">
        <v>28</v>
      </c>
      <c r="D11" s="21">
        <v>3.8902426773178407</v>
      </c>
      <c r="E11" s="21">
        <v>2.6461371338658921</v>
      </c>
      <c r="F11" s="21">
        <v>9.1749134592108437</v>
      </c>
      <c r="G11" s="31">
        <v>76.954738562091507</v>
      </c>
      <c r="H11" s="70" t="s">
        <v>14</v>
      </c>
      <c r="I11" s="14"/>
    </row>
    <row r="12" spans="1:9" ht="13.5" thickBot="1" x14ac:dyDescent="0.25">
      <c r="A12" s="50" t="s">
        <v>94</v>
      </c>
      <c r="B12" s="49" t="s">
        <v>95</v>
      </c>
      <c r="C12" s="40" t="s">
        <v>28</v>
      </c>
      <c r="D12" s="21">
        <v>8.7950714285714291</v>
      </c>
      <c r="E12" s="21">
        <v>9.9500000000000011</v>
      </c>
      <c r="F12" s="21">
        <v>41.099999999999994</v>
      </c>
      <c r="G12" s="31">
        <v>297.64400000000001</v>
      </c>
      <c r="H12" s="70">
        <v>0</v>
      </c>
      <c r="I12" s="14"/>
    </row>
    <row r="13" spans="1:9" ht="13.5" thickBot="1" x14ac:dyDescent="0.25">
      <c r="A13" s="50" t="s">
        <v>69</v>
      </c>
      <c r="B13" s="49" t="s">
        <v>68</v>
      </c>
      <c r="C13" s="40" t="s">
        <v>42</v>
      </c>
      <c r="D13" s="21">
        <v>1.8</v>
      </c>
      <c r="E13" s="21">
        <v>0.2</v>
      </c>
      <c r="F13" s="21">
        <v>14.6</v>
      </c>
      <c r="G13" s="31">
        <v>70</v>
      </c>
      <c r="H13" s="70" t="s">
        <v>14</v>
      </c>
      <c r="I13" s="14"/>
    </row>
    <row r="14" spans="1:9" ht="15" customHeight="1" thickBot="1" x14ac:dyDescent="0.25">
      <c r="A14" s="50" t="s">
        <v>96</v>
      </c>
      <c r="B14" s="49" t="s">
        <v>97</v>
      </c>
      <c r="C14" s="40">
        <v>50</v>
      </c>
      <c r="D14" s="21">
        <v>0.4081632653061224</v>
      </c>
      <c r="E14" s="21">
        <v>4.0816326530612246</v>
      </c>
      <c r="F14" s="21">
        <v>3.0612244897959187</v>
      </c>
      <c r="G14" s="31">
        <v>48.979591836734699</v>
      </c>
      <c r="H14" s="71"/>
      <c r="I14" s="14"/>
    </row>
    <row r="15" spans="1:9" ht="15" customHeight="1" thickBot="1" x14ac:dyDescent="0.25">
      <c r="A15" s="50" t="s">
        <v>43</v>
      </c>
      <c r="B15" s="49" t="s">
        <v>98</v>
      </c>
      <c r="C15" s="40" t="s">
        <v>24</v>
      </c>
      <c r="D15" s="21">
        <v>0.3</v>
      </c>
      <c r="E15" s="21">
        <v>0</v>
      </c>
      <c r="F15" s="21">
        <v>0.9</v>
      </c>
      <c r="G15" s="31">
        <v>5</v>
      </c>
      <c r="H15" s="71">
        <v>0</v>
      </c>
      <c r="I15" s="14"/>
    </row>
    <row r="16" spans="1:9" ht="13.5" customHeight="1" thickBot="1" x14ac:dyDescent="0.25">
      <c r="A16" s="124" t="s">
        <v>16</v>
      </c>
      <c r="B16" s="125"/>
      <c r="C16" s="40"/>
      <c r="D16" s="31">
        <f>SUM(D11:D15)</f>
        <v>15.193477371195392</v>
      </c>
      <c r="E16" s="31">
        <f>SUM(E11:E15)</f>
        <v>16.877769786927118</v>
      </c>
      <c r="F16" s="31">
        <f>SUM(F11:F15)</f>
        <v>68.836137949006755</v>
      </c>
      <c r="G16" s="31">
        <f>SUM(G11:G15)</f>
        <v>498.57833039882621</v>
      </c>
      <c r="H16" s="72"/>
      <c r="I16" s="14"/>
    </row>
    <row r="17" spans="1:9" ht="13.5" thickBot="1" x14ac:dyDescent="0.25">
      <c r="A17" s="121" t="s">
        <v>19</v>
      </c>
      <c r="B17" s="122"/>
      <c r="C17" s="122"/>
      <c r="D17" s="122"/>
      <c r="E17" s="122"/>
      <c r="F17" s="122"/>
      <c r="G17" s="122"/>
      <c r="H17" s="103"/>
      <c r="I17" s="16"/>
    </row>
    <row r="18" spans="1:9" ht="13.5" thickBot="1" x14ac:dyDescent="0.25">
      <c r="A18" s="107" t="s">
        <v>99</v>
      </c>
      <c r="B18" s="96" t="s">
        <v>100</v>
      </c>
      <c r="C18" s="94" t="s">
        <v>24</v>
      </c>
      <c r="D18" s="92">
        <v>6.1199999999999992</v>
      </c>
      <c r="E18" s="91">
        <v>4.3600000000000003</v>
      </c>
      <c r="F18" s="91">
        <v>26.45</v>
      </c>
      <c r="G18" s="98">
        <v>168.73999999999998</v>
      </c>
      <c r="H18" s="105" t="s">
        <v>15</v>
      </c>
      <c r="I18" s="101"/>
    </row>
    <row r="19" spans="1:9" ht="13.5" thickBot="1" x14ac:dyDescent="0.25">
      <c r="A19" s="108" t="s">
        <v>14</v>
      </c>
      <c r="B19" s="96" t="s">
        <v>35</v>
      </c>
      <c r="C19" s="95">
        <v>100</v>
      </c>
      <c r="D19" s="92">
        <v>0.7</v>
      </c>
      <c r="E19" s="93">
        <v>0.3</v>
      </c>
      <c r="F19" s="93">
        <v>11</v>
      </c>
      <c r="G19" s="99">
        <v>47</v>
      </c>
      <c r="H19" s="106"/>
      <c r="I19" s="101"/>
    </row>
    <row r="20" spans="1:9" ht="13.5" thickBot="1" x14ac:dyDescent="0.25">
      <c r="A20" s="50" t="s">
        <v>75</v>
      </c>
      <c r="B20" s="85" t="s">
        <v>91</v>
      </c>
      <c r="C20" s="88" t="s">
        <v>25</v>
      </c>
      <c r="D20" s="86">
        <v>1.73</v>
      </c>
      <c r="E20" s="90">
        <v>4.8</v>
      </c>
      <c r="F20" s="90">
        <v>9.0399999999999991</v>
      </c>
      <c r="G20" s="100">
        <v>88.15</v>
      </c>
      <c r="H20" s="71" t="s">
        <v>15</v>
      </c>
      <c r="I20" s="102"/>
    </row>
    <row r="21" spans="1:9" ht="13.5" thickBot="1" x14ac:dyDescent="0.25">
      <c r="A21" s="50" t="s">
        <v>26</v>
      </c>
      <c r="B21" s="85" t="s">
        <v>101</v>
      </c>
      <c r="C21" s="89" t="s">
        <v>24</v>
      </c>
      <c r="D21" s="87">
        <v>0</v>
      </c>
      <c r="E21" s="30">
        <v>0</v>
      </c>
      <c r="F21" s="30">
        <v>0</v>
      </c>
      <c r="G21" s="104">
        <v>0</v>
      </c>
      <c r="H21" s="71">
        <v>0</v>
      </c>
      <c r="I21" s="102"/>
    </row>
    <row r="22" spans="1:9" ht="13.5" customHeight="1" thickBot="1" x14ac:dyDescent="0.25">
      <c r="A22" s="124" t="s">
        <v>48</v>
      </c>
      <c r="B22" s="140"/>
      <c r="C22" s="97"/>
      <c r="D22" s="29">
        <f>SUM(D18:D21)</f>
        <v>8.5499999999999989</v>
      </c>
      <c r="E22" s="28">
        <f t="shared" ref="E22" si="0">SUM(E18:E21)</f>
        <v>9.4600000000000009</v>
      </c>
      <c r="F22" s="29">
        <f t="shared" ref="F22" si="1">SUM(F18:F21)</f>
        <v>46.49</v>
      </c>
      <c r="G22" s="28">
        <f t="shared" ref="G22" si="2">SUM(G18:G21)</f>
        <v>303.89</v>
      </c>
      <c r="H22" s="83"/>
      <c r="I22" s="102"/>
    </row>
    <row r="23" spans="1:9" ht="13.5" customHeight="1" thickBot="1" x14ac:dyDescent="0.25">
      <c r="A23" s="126" t="s">
        <v>21</v>
      </c>
      <c r="B23" s="127"/>
      <c r="C23" s="84"/>
      <c r="D23" s="32">
        <f>D22+D16+D9</f>
        <v>35.95347737119539</v>
      </c>
      <c r="E23" s="32">
        <f>E22+E16+E9</f>
        <v>43.637769786927123</v>
      </c>
      <c r="F23" s="33">
        <f>F22+F16+F9</f>
        <v>131.09613794900676</v>
      </c>
      <c r="G23" s="32">
        <f>G22+G16+G9</f>
        <v>1071.3783303988262</v>
      </c>
      <c r="H23" s="73"/>
      <c r="I23" s="45" t="s">
        <v>167</v>
      </c>
    </row>
    <row r="24" spans="1:9" ht="13.5" thickBot="1" x14ac:dyDescent="0.25">
      <c r="A24" s="128" t="s">
        <v>22</v>
      </c>
      <c r="B24" s="129"/>
      <c r="C24" s="6"/>
      <c r="D24" s="23" t="s">
        <v>30</v>
      </c>
      <c r="E24" s="17" t="s">
        <v>31</v>
      </c>
      <c r="F24" s="23" t="s">
        <v>32</v>
      </c>
      <c r="G24" s="39" t="s">
        <v>33</v>
      </c>
      <c r="H24" s="74"/>
      <c r="I24" s="18" t="s">
        <v>87</v>
      </c>
    </row>
    <row r="26" spans="1:9" x14ac:dyDescent="0.2">
      <c r="A26" s="82"/>
      <c r="B26" s="12"/>
    </row>
    <row r="27" spans="1:9" ht="13.5" thickBot="1" x14ac:dyDescent="0.25">
      <c r="A27" s="79" t="s">
        <v>170</v>
      </c>
      <c r="B27" s="9"/>
      <c r="C27" s="10"/>
      <c r="D27" s="11"/>
      <c r="E27" s="11"/>
      <c r="F27" s="11"/>
      <c r="G27" s="11"/>
      <c r="H27" s="67"/>
      <c r="I27" s="11"/>
    </row>
    <row r="28" spans="1:9" ht="26.25" thickBot="1" x14ac:dyDescent="0.25">
      <c r="A28" s="80" t="s">
        <v>0</v>
      </c>
      <c r="B28" s="37" t="s">
        <v>1</v>
      </c>
      <c r="C28" s="36" t="s">
        <v>2</v>
      </c>
      <c r="D28" s="132" t="s">
        <v>3</v>
      </c>
      <c r="E28" s="133"/>
      <c r="F28" s="134"/>
      <c r="G28" s="37" t="s">
        <v>4</v>
      </c>
      <c r="H28" s="138" t="s">
        <v>5</v>
      </c>
      <c r="I28" s="130" t="s">
        <v>47</v>
      </c>
    </row>
    <row r="29" spans="1:9" ht="16.5" customHeight="1" thickBot="1" x14ac:dyDescent="0.25">
      <c r="A29" s="81" t="s">
        <v>6</v>
      </c>
      <c r="B29" s="20" t="s">
        <v>7</v>
      </c>
      <c r="C29" s="38" t="s">
        <v>8</v>
      </c>
      <c r="D29" s="20" t="s">
        <v>9</v>
      </c>
      <c r="E29" s="20" t="s">
        <v>10</v>
      </c>
      <c r="F29" s="20" t="s">
        <v>11</v>
      </c>
      <c r="G29" s="20" t="s">
        <v>12</v>
      </c>
      <c r="H29" s="139"/>
      <c r="I29" s="135"/>
    </row>
    <row r="30" spans="1:9" ht="13.5" thickBot="1" x14ac:dyDescent="0.25">
      <c r="A30" s="121" t="s">
        <v>13</v>
      </c>
      <c r="B30" s="122"/>
      <c r="C30" s="122"/>
      <c r="D30" s="122"/>
      <c r="E30" s="122"/>
      <c r="F30" s="122"/>
      <c r="G30" s="122"/>
      <c r="H30" s="69"/>
      <c r="I30" s="15"/>
    </row>
    <row r="31" spans="1:9" ht="19.5" customHeight="1" thickBot="1" x14ac:dyDescent="0.25">
      <c r="A31" s="50" t="s">
        <v>103</v>
      </c>
      <c r="B31" s="49" t="s">
        <v>102</v>
      </c>
      <c r="C31" s="40" t="s">
        <v>23</v>
      </c>
      <c r="D31" s="21">
        <v>7.5</v>
      </c>
      <c r="E31" s="21">
        <v>7.9</v>
      </c>
      <c r="F31" s="21">
        <v>29.5</v>
      </c>
      <c r="G31" s="31">
        <v>231</v>
      </c>
      <c r="H31" s="70" t="s">
        <v>18</v>
      </c>
      <c r="I31" s="14"/>
    </row>
    <row r="32" spans="1:9" ht="13.5" thickBot="1" x14ac:dyDescent="0.25">
      <c r="A32" s="50" t="s">
        <v>75</v>
      </c>
      <c r="B32" s="49" t="s">
        <v>91</v>
      </c>
      <c r="C32" s="40" t="s">
        <v>25</v>
      </c>
      <c r="D32" s="21">
        <v>1.73</v>
      </c>
      <c r="E32" s="21">
        <v>4.8</v>
      </c>
      <c r="F32" s="21">
        <v>9.0399999999999991</v>
      </c>
      <c r="G32" s="31">
        <v>88.15</v>
      </c>
      <c r="H32" s="71" t="s">
        <v>15</v>
      </c>
      <c r="I32" s="14"/>
    </row>
    <row r="33" spans="1:9" ht="13.5" thickBot="1" x14ac:dyDescent="0.25">
      <c r="A33" s="50" t="s">
        <v>26</v>
      </c>
      <c r="B33" s="49" t="s">
        <v>101</v>
      </c>
      <c r="C33" s="40" t="s">
        <v>24</v>
      </c>
      <c r="D33" s="21">
        <v>0</v>
      </c>
      <c r="E33" s="21">
        <v>0</v>
      </c>
      <c r="F33" s="21">
        <v>0</v>
      </c>
      <c r="G33" s="31">
        <v>0</v>
      </c>
      <c r="H33" s="71">
        <v>0</v>
      </c>
      <c r="I33" s="14"/>
    </row>
    <row r="34" spans="1:9" ht="13.5" thickBot="1" x14ac:dyDescent="0.25">
      <c r="A34" s="50" t="s">
        <v>14</v>
      </c>
      <c r="B34" s="49" t="s">
        <v>35</v>
      </c>
      <c r="C34" s="40">
        <v>100</v>
      </c>
      <c r="D34" s="21">
        <v>0.7</v>
      </c>
      <c r="E34" s="21">
        <v>0.3</v>
      </c>
      <c r="F34" s="21">
        <v>11</v>
      </c>
      <c r="G34" s="31">
        <v>47</v>
      </c>
      <c r="H34" s="71"/>
      <c r="I34" s="14"/>
    </row>
    <row r="35" spans="1:9" ht="13.5" thickBot="1" x14ac:dyDescent="0.25">
      <c r="A35" s="124" t="s">
        <v>16</v>
      </c>
      <c r="B35" s="125"/>
      <c r="C35" s="40"/>
      <c r="D35" s="29">
        <f>SUM(D31:D34)</f>
        <v>9.93</v>
      </c>
      <c r="E35" s="29">
        <f>SUM(E31:E34)</f>
        <v>13</v>
      </c>
      <c r="F35" s="29">
        <f>SUM(F31:F34)</f>
        <v>49.54</v>
      </c>
      <c r="G35" s="29">
        <f>SUM(G31:G34)</f>
        <v>366.15</v>
      </c>
      <c r="H35" s="72"/>
      <c r="I35" s="14"/>
    </row>
    <row r="36" spans="1:9" ht="13.5" thickBot="1" x14ac:dyDescent="0.25">
      <c r="A36" s="121" t="s">
        <v>17</v>
      </c>
      <c r="B36" s="122"/>
      <c r="C36" s="122"/>
      <c r="D36" s="122"/>
      <c r="E36" s="122"/>
      <c r="F36" s="122"/>
      <c r="G36" s="122"/>
      <c r="H36" s="69"/>
      <c r="I36" s="15"/>
    </row>
    <row r="37" spans="1:9" ht="13.5" thickBot="1" x14ac:dyDescent="0.25">
      <c r="A37" s="50" t="s">
        <v>104</v>
      </c>
      <c r="B37" s="49" t="s">
        <v>184</v>
      </c>
      <c r="C37" s="40" t="s">
        <v>73</v>
      </c>
      <c r="D37" s="21">
        <v>4.4436331658291461</v>
      </c>
      <c r="E37" s="21">
        <v>6.4317085427135678</v>
      </c>
      <c r="F37" s="21">
        <v>7.7570000000000006</v>
      </c>
      <c r="G37" s="31">
        <v>107.6759095477387</v>
      </c>
      <c r="H37" s="70" t="s">
        <v>20</v>
      </c>
      <c r="I37" s="14"/>
    </row>
    <row r="38" spans="1:9" ht="13.5" thickBot="1" x14ac:dyDescent="0.25">
      <c r="A38" s="50" t="s">
        <v>107</v>
      </c>
      <c r="B38" s="49" t="s">
        <v>108</v>
      </c>
      <c r="C38" s="63" t="s">
        <v>56</v>
      </c>
      <c r="D38" s="21">
        <v>6.5847857142857134</v>
      </c>
      <c r="E38" s="21">
        <v>12.351000000000003</v>
      </c>
      <c r="F38" s="21">
        <v>4.6814999999999998</v>
      </c>
      <c r="G38" s="31">
        <v>163.55175</v>
      </c>
      <c r="H38" s="71" t="s">
        <v>20</v>
      </c>
      <c r="I38" s="14"/>
    </row>
    <row r="39" spans="1:9" ht="13.5" thickBot="1" x14ac:dyDescent="0.25">
      <c r="A39" s="50" t="s">
        <v>50</v>
      </c>
      <c r="B39" s="53" t="s">
        <v>67</v>
      </c>
      <c r="C39" s="40" t="s">
        <v>34</v>
      </c>
      <c r="D39" s="25">
        <v>2.69</v>
      </c>
      <c r="E39" s="25">
        <v>0.54</v>
      </c>
      <c r="F39" s="25">
        <v>30.64</v>
      </c>
      <c r="G39" s="62">
        <v>138.24</v>
      </c>
      <c r="H39" s="71">
        <v>0</v>
      </c>
      <c r="I39" s="14"/>
    </row>
    <row r="40" spans="1:9" ht="13.5" thickBot="1" x14ac:dyDescent="0.25">
      <c r="A40" s="50" t="s">
        <v>109</v>
      </c>
      <c r="B40" s="53" t="s">
        <v>112</v>
      </c>
      <c r="C40" s="40" t="s">
        <v>42</v>
      </c>
      <c r="D40" s="25">
        <v>1.44</v>
      </c>
      <c r="E40" s="25">
        <v>0.2</v>
      </c>
      <c r="F40" s="25">
        <v>9.02</v>
      </c>
      <c r="G40" s="62">
        <v>43.64</v>
      </c>
      <c r="H40" s="71" t="s">
        <v>14</v>
      </c>
      <c r="I40" s="14"/>
    </row>
    <row r="41" spans="1:9" ht="13.5" thickBot="1" x14ac:dyDescent="0.25">
      <c r="A41" s="50" t="s">
        <v>111</v>
      </c>
      <c r="B41" s="49" t="s">
        <v>110</v>
      </c>
      <c r="C41" s="42">
        <v>50</v>
      </c>
      <c r="D41" s="22">
        <v>0.77</v>
      </c>
      <c r="E41" s="22">
        <v>2.0299999999999998</v>
      </c>
      <c r="F41" s="22">
        <v>2.29</v>
      </c>
      <c r="G41" s="41">
        <v>31.06</v>
      </c>
      <c r="H41" s="71"/>
      <c r="I41" s="14"/>
    </row>
    <row r="42" spans="1:9" ht="13.5" thickBot="1" x14ac:dyDescent="0.25">
      <c r="A42" s="50" t="s">
        <v>113</v>
      </c>
      <c r="B42" s="49" t="s">
        <v>114</v>
      </c>
      <c r="C42" s="40" t="s">
        <v>24</v>
      </c>
      <c r="D42" s="21">
        <v>0.35</v>
      </c>
      <c r="E42" s="21">
        <v>0.15</v>
      </c>
      <c r="F42" s="21">
        <v>6.5</v>
      </c>
      <c r="G42" s="31">
        <v>23.5</v>
      </c>
      <c r="H42" s="71"/>
      <c r="I42" s="14"/>
    </row>
    <row r="43" spans="1:9" ht="13.5" thickBot="1" x14ac:dyDescent="0.25">
      <c r="A43" s="124" t="s">
        <v>16</v>
      </c>
      <c r="B43" s="125"/>
      <c r="C43" s="40"/>
      <c r="D43" s="31">
        <f>SUM(D37:D42)</f>
        <v>16.278418880114859</v>
      </c>
      <c r="E43" s="31">
        <f>SUM(E37:E42)</f>
        <v>21.70270854271357</v>
      </c>
      <c r="F43" s="31">
        <f>SUM(F37:F42)</f>
        <v>60.888500000000001</v>
      </c>
      <c r="G43" s="31">
        <f>SUM(G37:G42)</f>
        <v>507.66765954773871</v>
      </c>
      <c r="H43" s="72"/>
      <c r="I43" s="14"/>
    </row>
    <row r="44" spans="1:9" ht="13.5" thickBot="1" x14ac:dyDescent="0.25">
      <c r="A44" s="121" t="s">
        <v>19</v>
      </c>
      <c r="B44" s="122"/>
      <c r="C44" s="122"/>
      <c r="D44" s="122"/>
      <c r="E44" s="122"/>
      <c r="F44" s="122"/>
      <c r="G44" s="123"/>
      <c r="H44" s="69"/>
      <c r="I44" s="15"/>
    </row>
    <row r="45" spans="1:9" ht="13.5" thickBot="1" x14ac:dyDescent="0.25">
      <c r="A45" s="50" t="s">
        <v>116</v>
      </c>
      <c r="B45" s="54" t="s">
        <v>115</v>
      </c>
      <c r="C45" s="40" t="s">
        <v>40</v>
      </c>
      <c r="D45" s="26">
        <v>12.9</v>
      </c>
      <c r="E45" s="26">
        <v>8.0499999999999989</v>
      </c>
      <c r="F45" s="26">
        <v>24.419999999999995</v>
      </c>
      <c r="G45" s="19">
        <v>218.17</v>
      </c>
      <c r="H45" s="70" t="s">
        <v>20</v>
      </c>
      <c r="I45" s="14"/>
    </row>
    <row r="46" spans="1:9" ht="13.5" thickBot="1" x14ac:dyDescent="0.25">
      <c r="A46" s="50" t="s">
        <v>26</v>
      </c>
      <c r="B46" s="49" t="s">
        <v>101</v>
      </c>
      <c r="C46" s="44" t="s">
        <v>24</v>
      </c>
      <c r="D46" s="31">
        <v>0</v>
      </c>
      <c r="E46" s="31">
        <v>0</v>
      </c>
      <c r="F46" s="31">
        <v>0</v>
      </c>
      <c r="G46" s="28">
        <v>0</v>
      </c>
      <c r="H46" s="71">
        <v>0</v>
      </c>
      <c r="I46" s="14"/>
    </row>
    <row r="47" spans="1:9" ht="13.5" thickBot="1" x14ac:dyDescent="0.25">
      <c r="A47" s="124" t="s">
        <v>48</v>
      </c>
      <c r="B47" s="125"/>
      <c r="C47" s="40"/>
      <c r="D47" s="31">
        <f>SUM(D45:D46)</f>
        <v>12.9</v>
      </c>
      <c r="E47" s="31">
        <f>SUM(E45:E46)</f>
        <v>8.0499999999999989</v>
      </c>
      <c r="F47" s="31">
        <f>SUM(F45:F46)</f>
        <v>24.419999999999995</v>
      </c>
      <c r="G47" s="28">
        <f>SUM(G45:G46)</f>
        <v>218.17</v>
      </c>
      <c r="H47" s="72"/>
      <c r="I47" s="14"/>
    </row>
    <row r="48" spans="1:9" ht="13.5" thickBot="1" x14ac:dyDescent="0.25">
      <c r="A48" s="126" t="s">
        <v>21</v>
      </c>
      <c r="B48" s="127"/>
      <c r="C48" s="64"/>
      <c r="D48" s="66">
        <f>D47+D43+D35</f>
        <v>39.108418880114861</v>
      </c>
      <c r="E48" s="66">
        <f>E47+E43+E35</f>
        <v>42.75270854271357</v>
      </c>
      <c r="F48" s="65">
        <f>F47+F43+F35</f>
        <v>134.8485</v>
      </c>
      <c r="G48" s="65">
        <f>G47+G43+G35</f>
        <v>1091.9876595477385</v>
      </c>
      <c r="H48" s="73"/>
      <c r="I48" s="45" t="s">
        <v>166</v>
      </c>
    </row>
    <row r="49" spans="1:9" ht="13.5" thickBot="1" x14ac:dyDescent="0.25">
      <c r="A49" s="128" t="s">
        <v>22</v>
      </c>
      <c r="B49" s="129"/>
      <c r="C49" s="6"/>
      <c r="D49" s="17" t="s">
        <v>30</v>
      </c>
      <c r="E49" s="17" t="s">
        <v>31</v>
      </c>
      <c r="F49" s="23" t="s">
        <v>32</v>
      </c>
      <c r="G49" s="39" t="s">
        <v>33</v>
      </c>
      <c r="H49" s="74"/>
      <c r="I49" s="18" t="s">
        <v>87</v>
      </c>
    </row>
    <row r="50" spans="1:9" x14ac:dyDescent="0.2">
      <c r="A50" s="82"/>
      <c r="B50" s="12"/>
    </row>
    <row r="51" spans="1:9" ht="13.5" thickBot="1" x14ac:dyDescent="0.25">
      <c r="A51" s="79" t="s">
        <v>105</v>
      </c>
      <c r="B51" s="9"/>
      <c r="C51" s="10"/>
      <c r="D51" s="11"/>
      <c r="E51" s="11"/>
      <c r="F51" s="11"/>
      <c r="G51" s="11"/>
      <c r="H51" s="67"/>
      <c r="I51" s="11"/>
    </row>
    <row r="52" spans="1:9" ht="26.25" thickBot="1" x14ac:dyDescent="0.25">
      <c r="A52" s="80" t="s">
        <v>0</v>
      </c>
      <c r="B52" s="37" t="s">
        <v>1</v>
      </c>
      <c r="C52" s="36" t="s">
        <v>2</v>
      </c>
      <c r="D52" s="132" t="s">
        <v>3</v>
      </c>
      <c r="E52" s="133"/>
      <c r="F52" s="134"/>
      <c r="G52" s="37" t="s">
        <v>4</v>
      </c>
      <c r="H52" s="138" t="s">
        <v>5</v>
      </c>
      <c r="I52" s="130" t="s">
        <v>47</v>
      </c>
    </row>
    <row r="53" spans="1:9" ht="26.25" thickBot="1" x14ac:dyDescent="0.25">
      <c r="A53" s="81" t="s">
        <v>6</v>
      </c>
      <c r="B53" s="20" t="s">
        <v>7</v>
      </c>
      <c r="C53" s="38" t="s">
        <v>8</v>
      </c>
      <c r="D53" s="20" t="s">
        <v>9</v>
      </c>
      <c r="E53" s="20" t="s">
        <v>10</v>
      </c>
      <c r="F53" s="20" t="s">
        <v>11</v>
      </c>
      <c r="G53" s="20" t="s">
        <v>12</v>
      </c>
      <c r="H53" s="139"/>
      <c r="I53" s="135"/>
    </row>
    <row r="54" spans="1:9" ht="15" customHeight="1" thickBot="1" x14ac:dyDescent="0.25">
      <c r="A54" s="121" t="s">
        <v>13</v>
      </c>
      <c r="B54" s="122"/>
      <c r="C54" s="122"/>
      <c r="D54" s="122"/>
      <c r="E54" s="122"/>
      <c r="F54" s="122"/>
      <c r="G54" s="122"/>
      <c r="H54" s="75"/>
      <c r="I54" s="16"/>
    </row>
    <row r="55" spans="1:9" ht="14.25" customHeight="1" thickBot="1" x14ac:dyDescent="0.25">
      <c r="A55" s="52" t="s">
        <v>117</v>
      </c>
      <c r="B55" s="52" t="s">
        <v>119</v>
      </c>
      <c r="C55" s="59" t="s">
        <v>23</v>
      </c>
      <c r="D55" s="24">
        <v>5.86</v>
      </c>
      <c r="E55" s="24">
        <v>7.4499999999999993</v>
      </c>
      <c r="F55" s="24">
        <v>33.699999999999996</v>
      </c>
      <c r="G55" s="29">
        <v>225.27999999999997</v>
      </c>
      <c r="H55" s="70" t="s">
        <v>18</v>
      </c>
      <c r="I55" s="14"/>
    </row>
    <row r="56" spans="1:9" ht="13.5" thickBot="1" x14ac:dyDescent="0.25">
      <c r="A56" s="50" t="s">
        <v>118</v>
      </c>
      <c r="B56" s="49" t="s">
        <v>120</v>
      </c>
      <c r="C56" s="40" t="s">
        <v>25</v>
      </c>
      <c r="D56" s="21">
        <v>2.4299999999999997</v>
      </c>
      <c r="E56" s="21">
        <v>4.8199999999999994</v>
      </c>
      <c r="F56" s="21">
        <v>9.2399999999999984</v>
      </c>
      <c r="G56" s="31">
        <v>92.35</v>
      </c>
      <c r="H56" s="71" t="s">
        <v>15</v>
      </c>
      <c r="I56" s="14"/>
    </row>
    <row r="57" spans="1:9" ht="15.75" customHeight="1" thickBot="1" x14ac:dyDescent="0.25">
      <c r="A57" s="50" t="s">
        <v>37</v>
      </c>
      <c r="B57" s="49" t="s">
        <v>121</v>
      </c>
      <c r="C57" s="40" t="s">
        <v>28</v>
      </c>
      <c r="D57" s="21">
        <v>3.79</v>
      </c>
      <c r="E57" s="21">
        <v>3.2</v>
      </c>
      <c r="F57" s="21">
        <v>7.8500000000000005</v>
      </c>
      <c r="G57" s="31">
        <v>75.34</v>
      </c>
      <c r="H57" s="71" t="s">
        <v>18</v>
      </c>
      <c r="I57" s="14"/>
    </row>
    <row r="58" spans="1:9" ht="13.5" thickBot="1" x14ac:dyDescent="0.25">
      <c r="A58" s="124" t="s">
        <v>16</v>
      </c>
      <c r="B58" s="125"/>
      <c r="C58" s="40"/>
      <c r="D58" s="28">
        <f>SUM(D55:D57)</f>
        <v>12.079999999999998</v>
      </c>
      <c r="E58" s="29">
        <f>SUM(E55:E57)</f>
        <v>15.469999999999999</v>
      </c>
      <c r="F58" s="28">
        <f>SUM(F55:F57)</f>
        <v>50.79</v>
      </c>
      <c r="G58" s="29">
        <f>SUM(G55:G57)</f>
        <v>392.97</v>
      </c>
      <c r="H58" s="72"/>
      <c r="I58" s="14"/>
    </row>
    <row r="59" spans="1:9" ht="27" customHeight="1" thickBot="1" x14ac:dyDescent="0.25">
      <c r="A59" s="121" t="s">
        <v>17</v>
      </c>
      <c r="B59" s="122"/>
      <c r="C59" s="122"/>
      <c r="D59" s="122"/>
      <c r="E59" s="122"/>
      <c r="F59" s="122"/>
      <c r="G59" s="122"/>
      <c r="H59" s="75"/>
      <c r="I59" s="16"/>
    </row>
    <row r="60" spans="1:9" ht="13.5" thickBot="1" x14ac:dyDescent="0.25">
      <c r="A60" s="50" t="s">
        <v>122</v>
      </c>
      <c r="B60" s="49" t="s">
        <v>123</v>
      </c>
      <c r="C60" s="40" t="s">
        <v>27</v>
      </c>
      <c r="D60" s="21">
        <v>3.83</v>
      </c>
      <c r="E60" s="21">
        <v>5.6799999999999988</v>
      </c>
      <c r="F60" s="21">
        <v>12.380000000000003</v>
      </c>
      <c r="G60" s="31">
        <v>111.89</v>
      </c>
      <c r="H60" s="70" t="s">
        <v>18</v>
      </c>
      <c r="I60" s="14"/>
    </row>
    <row r="61" spans="1:9" ht="13.5" thickBot="1" x14ac:dyDescent="0.25">
      <c r="A61" s="50" t="s">
        <v>124</v>
      </c>
      <c r="B61" s="55" t="s">
        <v>125</v>
      </c>
      <c r="C61" s="60" t="s">
        <v>56</v>
      </c>
      <c r="D61" s="58">
        <v>10.911428571428571</v>
      </c>
      <c r="E61" s="58">
        <v>11.442857142857143</v>
      </c>
      <c r="F61" s="58">
        <v>4.3885714285714288</v>
      </c>
      <c r="G61" s="61">
        <v>161.94857142857143</v>
      </c>
      <c r="H61" s="71" t="s">
        <v>126</v>
      </c>
      <c r="I61" s="14"/>
    </row>
    <row r="62" spans="1:9" ht="13.5" thickBot="1" x14ac:dyDescent="0.25">
      <c r="A62" s="50" t="s">
        <v>39</v>
      </c>
      <c r="B62" s="76" t="s">
        <v>127</v>
      </c>
      <c r="C62" s="60" t="s">
        <v>40</v>
      </c>
      <c r="D62" s="58">
        <v>2.17</v>
      </c>
      <c r="E62" s="58">
        <v>2.54</v>
      </c>
      <c r="F62" s="58">
        <v>15.760000000000002</v>
      </c>
      <c r="G62" s="61">
        <v>92.97</v>
      </c>
      <c r="H62" s="71" t="s">
        <v>18</v>
      </c>
      <c r="I62" s="14"/>
    </row>
    <row r="63" spans="1:9" ht="13.5" thickBot="1" x14ac:dyDescent="0.25">
      <c r="A63" s="50" t="s">
        <v>128</v>
      </c>
      <c r="B63" s="49" t="s">
        <v>129</v>
      </c>
      <c r="C63" s="40">
        <v>50</v>
      </c>
      <c r="D63" s="21">
        <v>1.26</v>
      </c>
      <c r="E63" s="21">
        <v>2.29</v>
      </c>
      <c r="F63" s="21">
        <v>4.18</v>
      </c>
      <c r="G63" s="31">
        <v>42.38</v>
      </c>
      <c r="H63" s="71" t="s">
        <v>15</v>
      </c>
      <c r="I63" s="14"/>
    </row>
    <row r="64" spans="1:9" ht="13.5" thickBot="1" x14ac:dyDescent="0.25">
      <c r="A64" s="52" t="s">
        <v>131</v>
      </c>
      <c r="B64" s="49" t="s">
        <v>130</v>
      </c>
      <c r="C64" s="40">
        <v>50</v>
      </c>
      <c r="D64" s="21">
        <v>0.44159029649595682</v>
      </c>
      <c r="E64" s="21">
        <v>3</v>
      </c>
      <c r="F64" s="21">
        <v>4.948274932614555</v>
      </c>
      <c r="G64" s="31">
        <v>47.390566037735852</v>
      </c>
      <c r="H64" s="71">
        <v>0</v>
      </c>
      <c r="I64" s="14"/>
    </row>
    <row r="65" spans="1:9" ht="13.5" thickBot="1" x14ac:dyDescent="0.25">
      <c r="A65" s="50" t="s">
        <v>43</v>
      </c>
      <c r="B65" s="49" t="s">
        <v>132</v>
      </c>
      <c r="C65" s="40" t="s">
        <v>24</v>
      </c>
      <c r="D65" s="21">
        <v>0.3</v>
      </c>
      <c r="E65" s="21">
        <v>0</v>
      </c>
      <c r="F65" s="21">
        <v>0.9</v>
      </c>
      <c r="G65" s="31">
        <v>5</v>
      </c>
      <c r="H65" s="71">
        <v>0</v>
      </c>
      <c r="I65" s="14"/>
    </row>
    <row r="66" spans="1:9" ht="13.5" thickBot="1" x14ac:dyDescent="0.25">
      <c r="A66" s="50" t="s">
        <v>69</v>
      </c>
      <c r="B66" s="56" t="s">
        <v>68</v>
      </c>
      <c r="C66" s="40" t="s">
        <v>55</v>
      </c>
      <c r="D66" s="26" t="s">
        <v>81</v>
      </c>
      <c r="E66" s="26" t="s">
        <v>82</v>
      </c>
      <c r="F66" s="26" t="s">
        <v>83</v>
      </c>
      <c r="G66" s="43" t="s">
        <v>84</v>
      </c>
      <c r="H66" s="71" t="s">
        <v>14</v>
      </c>
      <c r="I66" s="14"/>
    </row>
    <row r="67" spans="1:9" ht="13.5" thickBot="1" x14ac:dyDescent="0.25">
      <c r="A67" s="124" t="s">
        <v>16</v>
      </c>
      <c r="B67" s="125"/>
      <c r="C67" s="40"/>
      <c r="D67" s="31">
        <f>SUM(D60:D66)</f>
        <v>18.913018867924531</v>
      </c>
      <c r="E67" s="31">
        <f>SUM(E60:E66)</f>
        <v>24.952857142857141</v>
      </c>
      <c r="F67" s="31">
        <f>SUM(F60:F66)</f>
        <v>42.556846361185983</v>
      </c>
      <c r="G67" s="28">
        <f>SUM(G60:G66)</f>
        <v>461.57913746630732</v>
      </c>
      <c r="H67" s="72"/>
      <c r="I67" s="14"/>
    </row>
    <row r="68" spans="1:9" ht="13.5" thickBot="1" x14ac:dyDescent="0.25">
      <c r="A68" s="121" t="s">
        <v>19</v>
      </c>
      <c r="B68" s="122"/>
      <c r="C68" s="122"/>
      <c r="D68" s="122"/>
      <c r="E68" s="122"/>
      <c r="F68" s="122"/>
      <c r="G68" s="122"/>
      <c r="H68" s="75"/>
      <c r="I68" s="16"/>
    </row>
    <row r="69" spans="1:9" ht="13.5" thickBot="1" x14ac:dyDescent="0.25">
      <c r="A69" s="52" t="s">
        <v>133</v>
      </c>
      <c r="B69" s="54" t="s">
        <v>134</v>
      </c>
      <c r="C69" s="40" t="s">
        <v>28</v>
      </c>
      <c r="D69" s="26">
        <v>4.2677272727272726</v>
      </c>
      <c r="E69" s="26">
        <v>6.5689393939393934</v>
      </c>
      <c r="F69" s="26">
        <v>11.37469696969697</v>
      </c>
      <c r="G69" s="19">
        <v>119.97727272727273</v>
      </c>
      <c r="H69" s="70" t="s">
        <v>18</v>
      </c>
      <c r="I69" s="14"/>
    </row>
    <row r="70" spans="1:9" ht="13.5" thickBot="1" x14ac:dyDescent="0.25">
      <c r="A70" s="50" t="s">
        <v>75</v>
      </c>
      <c r="B70" s="54" t="s">
        <v>91</v>
      </c>
      <c r="C70" s="40" t="s">
        <v>25</v>
      </c>
      <c r="D70" s="26">
        <v>1.73</v>
      </c>
      <c r="E70" s="26">
        <v>4.8</v>
      </c>
      <c r="F70" s="26">
        <v>9.0399999999999991</v>
      </c>
      <c r="G70" s="77">
        <v>88.15</v>
      </c>
      <c r="H70" s="78" t="s">
        <v>15</v>
      </c>
      <c r="I70" s="14"/>
    </row>
    <row r="71" spans="1:9" ht="13.5" thickBot="1" x14ac:dyDescent="0.25">
      <c r="A71" s="124" t="s">
        <v>48</v>
      </c>
      <c r="B71" s="125"/>
      <c r="C71" s="40"/>
      <c r="D71" s="29">
        <f t="shared" ref="D71:F71" si="3">SUM(D69:D70)</f>
        <v>5.997727272727273</v>
      </c>
      <c r="E71" s="28">
        <f t="shared" si="3"/>
        <v>11.368939393939392</v>
      </c>
      <c r="F71" s="29">
        <f t="shared" si="3"/>
        <v>20.414696969696969</v>
      </c>
      <c r="G71" s="28">
        <f>SUM(G69:G70)</f>
        <v>208.12727272727273</v>
      </c>
      <c r="H71" s="72"/>
      <c r="I71" s="14"/>
    </row>
    <row r="72" spans="1:9" ht="13.5" thickBot="1" x14ac:dyDescent="0.25">
      <c r="A72" s="126" t="s">
        <v>21</v>
      </c>
      <c r="B72" s="127"/>
      <c r="C72" s="136"/>
      <c r="D72" s="137">
        <f>D71+D67+D58</f>
        <v>36.990746140651801</v>
      </c>
      <c r="E72" s="32">
        <f>E71+E67+E58</f>
        <v>51.791796536796532</v>
      </c>
      <c r="F72" s="32">
        <f>F71+F67+F58</f>
        <v>113.76154333088294</v>
      </c>
      <c r="G72" s="32">
        <f>G71+G67+G58</f>
        <v>1062.6764101935801</v>
      </c>
      <c r="H72" s="73"/>
      <c r="I72" s="45" t="s">
        <v>172</v>
      </c>
    </row>
    <row r="73" spans="1:9" ht="13.5" thickBot="1" x14ac:dyDescent="0.25">
      <c r="A73" s="128" t="s">
        <v>22</v>
      </c>
      <c r="B73" s="129"/>
      <c r="C73" s="6"/>
      <c r="D73" s="17" t="s">
        <v>30</v>
      </c>
      <c r="E73" s="17" t="s">
        <v>31</v>
      </c>
      <c r="F73" s="23" t="s">
        <v>32</v>
      </c>
      <c r="G73" s="39" t="s">
        <v>33</v>
      </c>
      <c r="H73" s="74"/>
      <c r="I73" s="18" t="s">
        <v>87</v>
      </c>
    </row>
    <row r="74" spans="1:9" x14ac:dyDescent="0.2">
      <c r="A74" s="82"/>
      <c r="B74" s="12"/>
    </row>
    <row r="75" spans="1:9" ht="13.5" thickBot="1" x14ac:dyDescent="0.25">
      <c r="A75" s="79" t="s">
        <v>171</v>
      </c>
      <c r="B75" s="9"/>
      <c r="C75" s="10"/>
      <c r="D75" s="11"/>
      <c r="E75" s="11"/>
      <c r="F75" s="11"/>
      <c r="G75" s="11"/>
      <c r="H75" s="67"/>
      <c r="I75" s="11"/>
    </row>
    <row r="76" spans="1:9" ht="26.25" thickBot="1" x14ac:dyDescent="0.25">
      <c r="A76" s="80" t="s">
        <v>0</v>
      </c>
      <c r="B76" s="37" t="s">
        <v>1</v>
      </c>
      <c r="C76" s="36" t="s">
        <v>2</v>
      </c>
      <c r="D76" s="132" t="s">
        <v>3</v>
      </c>
      <c r="E76" s="133"/>
      <c r="F76" s="134"/>
      <c r="G76" s="37" t="s">
        <v>4</v>
      </c>
      <c r="H76" s="138" t="s">
        <v>5</v>
      </c>
      <c r="I76" s="130" t="s">
        <v>47</v>
      </c>
    </row>
    <row r="77" spans="1:9" ht="26.25" thickBot="1" x14ac:dyDescent="0.25">
      <c r="A77" s="81" t="s">
        <v>6</v>
      </c>
      <c r="B77" s="20" t="s">
        <v>7</v>
      </c>
      <c r="C77" s="38" t="s">
        <v>8</v>
      </c>
      <c r="D77" s="20" t="s">
        <v>9</v>
      </c>
      <c r="E77" s="20" t="s">
        <v>10</v>
      </c>
      <c r="F77" s="20" t="s">
        <v>11</v>
      </c>
      <c r="G77" s="20" t="s">
        <v>12</v>
      </c>
      <c r="H77" s="139"/>
      <c r="I77" s="135"/>
    </row>
    <row r="78" spans="1:9" ht="13.5" thickBot="1" x14ac:dyDescent="0.25">
      <c r="A78" s="121" t="s">
        <v>13</v>
      </c>
      <c r="B78" s="122"/>
      <c r="C78" s="122"/>
      <c r="D78" s="122"/>
      <c r="E78" s="122"/>
      <c r="F78" s="122"/>
      <c r="G78" s="122"/>
      <c r="H78" s="75"/>
      <c r="I78" s="16"/>
    </row>
    <row r="79" spans="1:9" ht="13.5" thickBot="1" x14ac:dyDescent="0.25">
      <c r="A79" s="50" t="s">
        <v>135</v>
      </c>
      <c r="B79" s="49" t="s">
        <v>136</v>
      </c>
      <c r="C79" s="40" t="s">
        <v>29</v>
      </c>
      <c r="D79" s="21">
        <v>6.35</v>
      </c>
      <c r="E79" s="21">
        <v>5.75</v>
      </c>
      <c r="F79" s="21">
        <v>0.35</v>
      </c>
      <c r="G79" s="31">
        <v>78.55</v>
      </c>
      <c r="H79" s="70" t="s">
        <v>137</v>
      </c>
      <c r="I79" s="14"/>
    </row>
    <row r="80" spans="1:9" ht="13.5" thickBot="1" x14ac:dyDescent="0.25">
      <c r="A80" s="50" t="s">
        <v>139</v>
      </c>
      <c r="B80" s="49" t="s">
        <v>138</v>
      </c>
      <c r="C80" s="40">
        <v>35</v>
      </c>
      <c r="D80" s="21">
        <v>0.255</v>
      </c>
      <c r="E80" s="21">
        <v>9.06</v>
      </c>
      <c r="F80" s="21">
        <v>0.84</v>
      </c>
      <c r="G80" s="31">
        <v>118.06</v>
      </c>
      <c r="H80" s="109" t="s">
        <v>140</v>
      </c>
      <c r="I80" s="14"/>
    </row>
    <row r="81" spans="1:9" ht="13.5" thickBot="1" x14ac:dyDescent="0.25">
      <c r="A81" s="50" t="s">
        <v>142</v>
      </c>
      <c r="B81" s="51" t="s">
        <v>141</v>
      </c>
      <c r="C81" s="40" t="s">
        <v>143</v>
      </c>
      <c r="D81" s="5">
        <v>1.73</v>
      </c>
      <c r="E81" s="5">
        <v>4.8</v>
      </c>
      <c r="F81" s="5">
        <v>9.44</v>
      </c>
      <c r="G81" s="19">
        <v>90.15</v>
      </c>
      <c r="H81" s="71" t="s">
        <v>15</v>
      </c>
      <c r="I81" s="14"/>
    </row>
    <row r="82" spans="1:9" ht="13.5" thickBot="1" x14ac:dyDescent="0.25">
      <c r="A82" s="50" t="s">
        <v>26</v>
      </c>
      <c r="B82" s="49" t="s">
        <v>144</v>
      </c>
      <c r="C82" s="40" t="s">
        <v>24</v>
      </c>
      <c r="D82" s="22">
        <v>0</v>
      </c>
      <c r="E82" s="22">
        <v>0</v>
      </c>
      <c r="F82" s="22">
        <v>0</v>
      </c>
      <c r="G82" s="41">
        <v>0</v>
      </c>
      <c r="H82" s="71">
        <v>0</v>
      </c>
      <c r="I82" s="14"/>
    </row>
    <row r="83" spans="1:9" ht="30" customHeight="1" thickBot="1" x14ac:dyDescent="0.25">
      <c r="A83" s="124" t="s">
        <v>16</v>
      </c>
      <c r="B83" s="125"/>
      <c r="C83" s="40"/>
      <c r="D83" s="28">
        <f>SUM(D79:D82)</f>
        <v>8.3349999999999991</v>
      </c>
      <c r="E83" s="29">
        <f>SUM(E79:E82)</f>
        <v>19.61</v>
      </c>
      <c r="F83" s="29">
        <f>SUM(F79:F82)</f>
        <v>10.629999999999999</v>
      </c>
      <c r="G83" s="28">
        <f>SUM(G79:G82)</f>
        <v>286.76</v>
      </c>
      <c r="H83" s="72"/>
      <c r="I83" s="14"/>
    </row>
    <row r="84" spans="1:9" ht="13.5" thickBot="1" x14ac:dyDescent="0.25">
      <c r="A84" s="121" t="s">
        <v>17</v>
      </c>
      <c r="B84" s="122"/>
      <c r="C84" s="122"/>
      <c r="D84" s="122"/>
      <c r="E84" s="122"/>
      <c r="F84" s="122"/>
      <c r="G84" s="122"/>
      <c r="H84" s="75"/>
      <c r="I84" s="16"/>
    </row>
    <row r="85" spans="1:9" ht="13.5" thickBot="1" x14ac:dyDescent="0.25">
      <c r="A85" s="50" t="s">
        <v>145</v>
      </c>
      <c r="B85" s="49" t="s">
        <v>146</v>
      </c>
      <c r="C85" s="40" t="s">
        <v>27</v>
      </c>
      <c r="D85" s="21">
        <v>9.2100000000000009</v>
      </c>
      <c r="E85" s="21">
        <v>11.655000000000001</v>
      </c>
      <c r="F85" s="21">
        <v>10.959999999999997</v>
      </c>
      <c r="G85" s="31">
        <v>196.28</v>
      </c>
      <c r="H85" s="70" t="s">
        <v>168</v>
      </c>
      <c r="I85" s="14"/>
    </row>
    <row r="86" spans="1:9" ht="13.5" thickBot="1" x14ac:dyDescent="0.25">
      <c r="A86" s="50" t="s">
        <v>79</v>
      </c>
      <c r="B86" s="49" t="s">
        <v>147</v>
      </c>
      <c r="C86" s="40" t="s">
        <v>44</v>
      </c>
      <c r="D86" s="21">
        <v>9.2787878787878793</v>
      </c>
      <c r="E86" s="21">
        <v>7.4303030303030306</v>
      </c>
      <c r="F86" s="21">
        <v>25.560606060606062</v>
      </c>
      <c r="G86" s="31">
        <v>206.21212121212122</v>
      </c>
      <c r="H86" s="70" t="s">
        <v>15</v>
      </c>
      <c r="I86" s="14"/>
    </row>
    <row r="87" spans="1:9" ht="13.5" thickBot="1" x14ac:dyDescent="0.25">
      <c r="A87" s="50" t="s">
        <v>80</v>
      </c>
      <c r="B87" s="49" t="s">
        <v>148</v>
      </c>
      <c r="C87" s="40" t="s">
        <v>45</v>
      </c>
      <c r="D87" s="21">
        <v>0.4</v>
      </c>
      <c r="E87" s="21">
        <v>2</v>
      </c>
      <c r="F87" s="21">
        <v>3.3</v>
      </c>
      <c r="G87" s="31">
        <v>33</v>
      </c>
      <c r="H87" s="70">
        <v>0</v>
      </c>
      <c r="I87" s="14"/>
    </row>
    <row r="88" spans="1:9" ht="26.25" thickBot="1" x14ac:dyDescent="0.25">
      <c r="A88" s="50" t="s">
        <v>150</v>
      </c>
      <c r="B88" s="49" t="s">
        <v>151</v>
      </c>
      <c r="C88" s="40" t="s">
        <v>29</v>
      </c>
      <c r="D88" s="21">
        <v>0.80891891891891898</v>
      </c>
      <c r="E88" s="21">
        <v>2.5791891891891892</v>
      </c>
      <c r="F88" s="21">
        <v>3.2897297297297294</v>
      </c>
      <c r="G88" s="31">
        <v>38.220810810810811</v>
      </c>
      <c r="H88" s="70">
        <v>0</v>
      </c>
      <c r="I88" s="14"/>
    </row>
    <row r="89" spans="1:9" ht="13.5" thickBot="1" x14ac:dyDescent="0.25">
      <c r="A89" s="50" t="s">
        <v>46</v>
      </c>
      <c r="B89" s="49" t="s">
        <v>149</v>
      </c>
      <c r="C89" s="40" t="s">
        <v>24</v>
      </c>
      <c r="D89" s="21">
        <v>0.3</v>
      </c>
      <c r="E89" s="21">
        <v>0</v>
      </c>
      <c r="F89" s="21">
        <v>0.9</v>
      </c>
      <c r="G89" s="31">
        <v>5</v>
      </c>
      <c r="H89" s="70">
        <v>0</v>
      </c>
      <c r="I89" s="14"/>
    </row>
    <row r="90" spans="1:9" ht="13.5" thickBot="1" x14ac:dyDescent="0.25">
      <c r="A90" s="50" t="s">
        <v>109</v>
      </c>
      <c r="B90" s="49" t="s">
        <v>112</v>
      </c>
      <c r="C90" s="40" t="s">
        <v>42</v>
      </c>
      <c r="D90" s="21">
        <v>1.44</v>
      </c>
      <c r="E90" s="21">
        <v>0.2</v>
      </c>
      <c r="F90" s="21">
        <v>9.02</v>
      </c>
      <c r="G90" s="31">
        <v>43.64</v>
      </c>
      <c r="H90" s="70" t="s">
        <v>14</v>
      </c>
      <c r="I90" s="14"/>
    </row>
    <row r="91" spans="1:9" ht="13.5" thickBot="1" x14ac:dyDescent="0.25">
      <c r="A91" s="124" t="s">
        <v>16</v>
      </c>
      <c r="B91" s="125"/>
      <c r="C91" s="40"/>
      <c r="D91" s="31">
        <f>SUM(D85:D90)</f>
        <v>21.437706797706802</v>
      </c>
      <c r="E91" s="31">
        <f>SUM(E85:E90)</f>
        <v>23.86449221949222</v>
      </c>
      <c r="F91" s="31">
        <f>SUM(F85:F90)</f>
        <v>53.030335790335783</v>
      </c>
      <c r="G91" s="31">
        <f>SUM(G85:G90)</f>
        <v>522.35293202293201</v>
      </c>
      <c r="H91" s="72"/>
      <c r="I91" s="14"/>
    </row>
    <row r="92" spans="1:9" ht="13.5" thickBot="1" x14ac:dyDescent="0.25">
      <c r="A92" s="121" t="s">
        <v>19</v>
      </c>
      <c r="B92" s="122"/>
      <c r="C92" s="122"/>
      <c r="D92" s="122"/>
      <c r="E92" s="122"/>
      <c r="F92" s="122"/>
      <c r="G92" s="122"/>
      <c r="H92" s="103"/>
      <c r="I92" s="16"/>
    </row>
    <row r="93" spans="1:9" ht="13.5" thickBot="1" x14ac:dyDescent="0.25">
      <c r="A93" s="107" t="s">
        <v>152</v>
      </c>
      <c r="B93" s="96" t="s">
        <v>153</v>
      </c>
      <c r="C93" s="94" t="s">
        <v>154</v>
      </c>
      <c r="D93" s="92">
        <v>9.4299999999999979</v>
      </c>
      <c r="E93" s="91">
        <v>7.8999999999999995</v>
      </c>
      <c r="F93" s="91">
        <v>57.490000000000009</v>
      </c>
      <c r="G93" s="98">
        <v>182.27999999999997</v>
      </c>
      <c r="H93" s="105" t="s">
        <v>85</v>
      </c>
      <c r="I93" s="101"/>
    </row>
    <row r="94" spans="1:9" ht="13.5" thickBot="1" x14ac:dyDescent="0.25">
      <c r="A94" s="108" t="s">
        <v>26</v>
      </c>
      <c r="B94" s="96" t="s">
        <v>101</v>
      </c>
      <c r="C94" s="95" t="s">
        <v>24</v>
      </c>
      <c r="D94" s="92">
        <v>0</v>
      </c>
      <c r="E94" s="93">
        <v>0</v>
      </c>
      <c r="F94" s="93">
        <v>0</v>
      </c>
      <c r="G94" s="99">
        <v>0</v>
      </c>
      <c r="H94" s="106">
        <v>0</v>
      </c>
      <c r="I94" s="101"/>
    </row>
    <row r="95" spans="1:9" ht="13.5" thickBot="1" x14ac:dyDescent="0.25">
      <c r="A95" s="124" t="s">
        <v>48</v>
      </c>
      <c r="B95" s="140"/>
      <c r="C95" s="97"/>
      <c r="D95" s="29">
        <f>SUM(D93:D94)</f>
        <v>9.4299999999999979</v>
      </c>
      <c r="E95" s="28">
        <f>SUM(E93:E94)</f>
        <v>7.8999999999999995</v>
      </c>
      <c r="F95" s="29">
        <f>SUM(F93:F94)</f>
        <v>57.490000000000009</v>
      </c>
      <c r="G95" s="28">
        <f>SUM(G93:G94)</f>
        <v>182.27999999999997</v>
      </c>
      <c r="H95" s="83"/>
      <c r="I95" s="102"/>
    </row>
    <row r="96" spans="1:9" ht="13.5" thickBot="1" x14ac:dyDescent="0.25">
      <c r="A96" s="126" t="s">
        <v>21</v>
      </c>
      <c r="B96" s="127"/>
      <c r="C96" s="136"/>
      <c r="D96" s="137">
        <f>D95+D91+D83</f>
        <v>39.202706797706803</v>
      </c>
      <c r="E96" s="32">
        <f>E95+E91+E83</f>
        <v>51.374492219492218</v>
      </c>
      <c r="F96" s="33">
        <f>F95+F91+F83</f>
        <v>121.15033579033579</v>
      </c>
      <c r="G96" s="32">
        <f>G95+G91+G83</f>
        <v>991.39293202293197</v>
      </c>
      <c r="H96" s="73"/>
      <c r="I96" s="45" t="s">
        <v>164</v>
      </c>
    </row>
    <row r="97" spans="1:9" ht="13.5" thickBot="1" x14ac:dyDescent="0.25">
      <c r="A97" s="128" t="s">
        <v>22</v>
      </c>
      <c r="B97" s="129"/>
      <c r="C97" s="6"/>
      <c r="D97" s="23" t="s">
        <v>30</v>
      </c>
      <c r="E97" s="17" t="s">
        <v>31</v>
      </c>
      <c r="F97" s="23" t="s">
        <v>32</v>
      </c>
      <c r="G97" s="39" t="s">
        <v>33</v>
      </c>
      <c r="H97" s="74"/>
      <c r="I97" s="18" t="s">
        <v>87</v>
      </c>
    </row>
    <row r="98" spans="1:9" x14ac:dyDescent="0.2">
      <c r="A98" s="82"/>
      <c r="B98" s="12"/>
    </row>
    <row r="99" spans="1:9" ht="13.5" thickBot="1" x14ac:dyDescent="0.25">
      <c r="A99" s="79" t="s">
        <v>106</v>
      </c>
      <c r="B99" s="9"/>
      <c r="C99" s="10"/>
      <c r="D99" s="11"/>
      <c r="E99" s="11"/>
      <c r="F99" s="11"/>
      <c r="G99" s="11"/>
      <c r="H99" s="67"/>
      <c r="I99" s="11"/>
    </row>
    <row r="100" spans="1:9" ht="26.25" thickBot="1" x14ac:dyDescent="0.25">
      <c r="A100" s="80" t="s">
        <v>0</v>
      </c>
      <c r="B100" s="37" t="s">
        <v>1</v>
      </c>
      <c r="C100" s="36" t="s">
        <v>2</v>
      </c>
      <c r="D100" s="132" t="s">
        <v>3</v>
      </c>
      <c r="E100" s="133"/>
      <c r="F100" s="134"/>
      <c r="G100" s="37" t="s">
        <v>4</v>
      </c>
      <c r="H100" s="138" t="s">
        <v>5</v>
      </c>
      <c r="I100" s="130" t="s">
        <v>47</v>
      </c>
    </row>
    <row r="101" spans="1:9" ht="26.25" thickBot="1" x14ac:dyDescent="0.25">
      <c r="A101" s="81" t="s">
        <v>6</v>
      </c>
      <c r="B101" s="20" t="s">
        <v>7</v>
      </c>
      <c r="C101" s="38" t="s">
        <v>8</v>
      </c>
      <c r="D101" s="20" t="s">
        <v>9</v>
      </c>
      <c r="E101" s="20" t="s">
        <v>10</v>
      </c>
      <c r="F101" s="20" t="s">
        <v>11</v>
      </c>
      <c r="G101" s="20" t="s">
        <v>12</v>
      </c>
      <c r="H101" s="139"/>
      <c r="I101" s="131"/>
    </row>
    <row r="102" spans="1:9" ht="13.5" thickBot="1" x14ac:dyDescent="0.25">
      <c r="A102" s="121" t="s">
        <v>13</v>
      </c>
      <c r="B102" s="122"/>
      <c r="C102" s="122"/>
      <c r="D102" s="122"/>
      <c r="E102" s="122"/>
      <c r="F102" s="122"/>
      <c r="G102" s="122"/>
      <c r="H102" s="75"/>
      <c r="I102" s="16"/>
    </row>
    <row r="103" spans="1:9" ht="26.25" thickBot="1" x14ac:dyDescent="0.25">
      <c r="A103" s="50" t="s">
        <v>155</v>
      </c>
      <c r="B103" s="49" t="s">
        <v>156</v>
      </c>
      <c r="C103" s="40" t="s">
        <v>36</v>
      </c>
      <c r="D103" s="4">
        <v>7.98</v>
      </c>
      <c r="E103" s="4">
        <v>12.299999999999999</v>
      </c>
      <c r="F103" s="4">
        <v>39.300000000000004</v>
      </c>
      <c r="G103" s="44">
        <v>306.97999999999996</v>
      </c>
      <c r="H103" s="70" t="s">
        <v>15</v>
      </c>
      <c r="I103" s="14"/>
    </row>
    <row r="104" spans="1:9" ht="13.5" thickBot="1" x14ac:dyDescent="0.25">
      <c r="A104" s="50" t="s">
        <v>37</v>
      </c>
      <c r="B104" s="49" t="s">
        <v>38</v>
      </c>
      <c r="C104" s="40" t="s">
        <v>86</v>
      </c>
      <c r="D104" s="21">
        <v>3.79</v>
      </c>
      <c r="E104" s="21">
        <v>3.2</v>
      </c>
      <c r="F104" s="21">
        <v>7.8500000000000005</v>
      </c>
      <c r="G104" s="31">
        <v>75.34</v>
      </c>
      <c r="H104" s="71" t="s">
        <v>18</v>
      </c>
      <c r="I104" s="14"/>
    </row>
    <row r="105" spans="1:9" ht="13.5" thickBot="1" x14ac:dyDescent="0.25">
      <c r="A105" s="124" t="s">
        <v>16</v>
      </c>
      <c r="B105" s="125"/>
      <c r="C105" s="40"/>
      <c r="D105" s="28">
        <f>SUM(D103:D104)</f>
        <v>11.77</v>
      </c>
      <c r="E105" s="29">
        <f>SUM(E103:E104)</f>
        <v>15.5</v>
      </c>
      <c r="F105" s="29">
        <f>SUM(F103:F104)</f>
        <v>47.150000000000006</v>
      </c>
      <c r="G105" s="28">
        <f>SUM(G103:G104)</f>
        <v>382.31999999999994</v>
      </c>
      <c r="H105" s="71"/>
      <c r="I105" s="14"/>
    </row>
    <row r="106" spans="1:9" ht="13.5" thickBot="1" x14ac:dyDescent="0.25">
      <c r="A106" s="121" t="s">
        <v>17</v>
      </c>
      <c r="B106" s="122"/>
      <c r="C106" s="122"/>
      <c r="D106" s="122"/>
      <c r="E106" s="122"/>
      <c r="F106" s="122"/>
      <c r="G106" s="122"/>
      <c r="H106" s="75"/>
      <c r="I106" s="16"/>
    </row>
    <row r="107" spans="1:9" ht="13.5" thickBot="1" x14ac:dyDescent="0.25">
      <c r="A107" s="50" t="s">
        <v>157</v>
      </c>
      <c r="B107" s="49" t="s">
        <v>158</v>
      </c>
      <c r="C107" s="40" t="s">
        <v>27</v>
      </c>
      <c r="D107" s="21">
        <v>3.4728124999999994</v>
      </c>
      <c r="E107" s="21">
        <v>4.2125000000000004</v>
      </c>
      <c r="F107" s="21">
        <v>12.849062499999999</v>
      </c>
      <c r="G107" s="31">
        <v>101.85968750000001</v>
      </c>
      <c r="H107" s="70" t="s">
        <v>18</v>
      </c>
      <c r="I107" s="14"/>
    </row>
    <row r="108" spans="1:9" ht="13.5" thickBot="1" x14ac:dyDescent="0.25">
      <c r="A108" s="50" t="s">
        <v>181</v>
      </c>
      <c r="B108" s="49" t="s">
        <v>169</v>
      </c>
      <c r="C108" s="40" t="s">
        <v>34</v>
      </c>
      <c r="D108" s="21">
        <v>15.679354838709678</v>
      </c>
      <c r="E108" s="21">
        <v>17.09741935483871</v>
      </c>
      <c r="F108" s="21">
        <v>3.6264516129032258</v>
      </c>
      <c r="G108" s="31">
        <v>234.50354838709677</v>
      </c>
      <c r="H108" s="71" t="s">
        <v>18</v>
      </c>
      <c r="I108" s="14"/>
    </row>
    <row r="109" spans="1:9" ht="13.5" thickBot="1" x14ac:dyDescent="0.25">
      <c r="A109" s="50" t="s">
        <v>88</v>
      </c>
      <c r="B109" s="49" t="s">
        <v>161</v>
      </c>
      <c r="C109" s="40" t="s">
        <v>34</v>
      </c>
      <c r="D109" s="21">
        <v>2.056</v>
      </c>
      <c r="E109" s="21">
        <v>1.1200000000000001</v>
      </c>
      <c r="F109" s="21">
        <v>20.904</v>
      </c>
      <c r="G109" s="31">
        <v>102.74400000000001</v>
      </c>
      <c r="H109" s="71">
        <v>0</v>
      </c>
      <c r="I109" s="14"/>
    </row>
    <row r="110" spans="1:9" ht="13.5" thickBot="1" x14ac:dyDescent="0.25">
      <c r="A110" s="50" t="s">
        <v>41</v>
      </c>
      <c r="B110" s="49" t="s">
        <v>76</v>
      </c>
      <c r="C110" s="40" t="s">
        <v>29</v>
      </c>
      <c r="D110" s="21">
        <v>0.64331122166943067</v>
      </c>
      <c r="E110" s="21">
        <v>3.0998652570480929</v>
      </c>
      <c r="F110" s="21">
        <v>2.1729892205638475</v>
      </c>
      <c r="G110" s="44">
        <v>37.839880458817028</v>
      </c>
      <c r="H110" s="71">
        <v>0</v>
      </c>
      <c r="I110" s="14"/>
    </row>
    <row r="111" spans="1:9" ht="13.5" thickBot="1" x14ac:dyDescent="0.25">
      <c r="A111" s="50" t="s">
        <v>109</v>
      </c>
      <c r="B111" s="49" t="s">
        <v>112</v>
      </c>
      <c r="C111" s="40" t="s">
        <v>42</v>
      </c>
      <c r="D111" s="34">
        <v>1.44</v>
      </c>
      <c r="E111" s="34">
        <v>0.2</v>
      </c>
      <c r="F111" s="34">
        <v>9.02</v>
      </c>
      <c r="G111" s="46">
        <v>43.64</v>
      </c>
      <c r="H111" s="71" t="s">
        <v>14</v>
      </c>
      <c r="I111" s="14"/>
    </row>
    <row r="112" spans="1:9" ht="13.5" thickBot="1" x14ac:dyDescent="0.25">
      <c r="A112" s="50" t="s">
        <v>159</v>
      </c>
      <c r="B112" s="57" t="s">
        <v>160</v>
      </c>
      <c r="C112" s="40" t="s">
        <v>24</v>
      </c>
      <c r="D112" s="35">
        <v>0</v>
      </c>
      <c r="E112" s="35">
        <v>0</v>
      </c>
      <c r="F112" s="35">
        <v>16.5</v>
      </c>
      <c r="G112" s="47">
        <v>66</v>
      </c>
      <c r="H112" s="71">
        <v>0</v>
      </c>
      <c r="I112" s="14"/>
    </row>
    <row r="113" spans="1:9" ht="13.5" thickBot="1" x14ac:dyDescent="0.25">
      <c r="A113" s="124" t="s">
        <v>16</v>
      </c>
      <c r="B113" s="125"/>
      <c r="C113" s="40"/>
      <c r="D113" s="31">
        <f>SUM(D107:D112)</f>
        <v>23.291478560379112</v>
      </c>
      <c r="E113" s="31">
        <f>SUM(E107:E112)</f>
        <v>25.729784611886807</v>
      </c>
      <c r="F113" s="31">
        <f>SUM(F107:F112)</f>
        <v>65.072503333467068</v>
      </c>
      <c r="G113" s="31">
        <f>SUM(G107:G112)</f>
        <v>586.58711634591384</v>
      </c>
      <c r="H113" s="71"/>
      <c r="I113" s="14"/>
    </row>
    <row r="114" spans="1:9" ht="13.5" thickBot="1" x14ac:dyDescent="0.25">
      <c r="A114" s="121" t="s">
        <v>19</v>
      </c>
      <c r="B114" s="122"/>
      <c r="C114" s="122"/>
      <c r="D114" s="122"/>
      <c r="E114" s="122"/>
      <c r="F114" s="122"/>
      <c r="G114" s="122"/>
      <c r="H114" s="75"/>
      <c r="I114" s="16"/>
    </row>
    <row r="115" spans="1:9" ht="13.5" thickBot="1" x14ac:dyDescent="0.25">
      <c r="A115" s="50" t="s">
        <v>71</v>
      </c>
      <c r="B115" s="49" t="s">
        <v>163</v>
      </c>
      <c r="C115" s="40" t="s">
        <v>162</v>
      </c>
      <c r="D115" s="21">
        <v>3.61</v>
      </c>
      <c r="E115" s="21">
        <v>4.2433333333333323</v>
      </c>
      <c r="F115" s="21">
        <v>23.064444444444444</v>
      </c>
      <c r="G115" s="28">
        <v>148.32444444444445</v>
      </c>
      <c r="H115" s="70" t="s">
        <v>20</v>
      </c>
      <c r="I115" s="14"/>
    </row>
    <row r="116" spans="1:9" ht="13.5" thickBot="1" x14ac:dyDescent="0.25">
      <c r="A116" s="50" t="s">
        <v>14</v>
      </c>
      <c r="B116" s="49" t="s">
        <v>35</v>
      </c>
      <c r="C116" s="40" t="s">
        <v>29</v>
      </c>
      <c r="D116" s="21">
        <v>0.35</v>
      </c>
      <c r="E116" s="21">
        <v>0.15</v>
      </c>
      <c r="F116" s="21">
        <v>5.5</v>
      </c>
      <c r="G116" s="28">
        <v>23.5</v>
      </c>
      <c r="H116" s="70">
        <v>0</v>
      </c>
      <c r="I116" s="14"/>
    </row>
    <row r="117" spans="1:9" ht="13.5" thickBot="1" x14ac:dyDescent="0.25">
      <c r="A117" s="50" t="s">
        <v>70</v>
      </c>
      <c r="B117" s="56" t="s">
        <v>173</v>
      </c>
      <c r="C117" s="40" t="s">
        <v>24</v>
      </c>
      <c r="D117" s="27">
        <v>0</v>
      </c>
      <c r="E117" s="27">
        <v>0</v>
      </c>
      <c r="F117" s="27">
        <v>0.4</v>
      </c>
      <c r="G117" s="48">
        <v>2</v>
      </c>
      <c r="H117" s="71">
        <v>0</v>
      </c>
      <c r="I117" s="14"/>
    </row>
    <row r="118" spans="1:9" ht="13.5" thickBot="1" x14ac:dyDescent="0.25">
      <c r="A118" s="124" t="s">
        <v>49</v>
      </c>
      <c r="B118" s="125"/>
      <c r="C118" s="40"/>
      <c r="D118" s="31">
        <f>SUM(D115:D117)</f>
        <v>3.96</v>
      </c>
      <c r="E118" s="31">
        <f>SUM(E115:E117)</f>
        <v>4.3933333333333326</v>
      </c>
      <c r="F118" s="31">
        <f>SUM(F115:F117)</f>
        <v>28.964444444444442</v>
      </c>
      <c r="G118" s="31">
        <f>SUM(G115:G117)</f>
        <v>173.82444444444445</v>
      </c>
      <c r="H118" s="71"/>
      <c r="I118" s="14"/>
    </row>
    <row r="119" spans="1:9" ht="13.5" thickBot="1" x14ac:dyDescent="0.25">
      <c r="A119" s="126" t="s">
        <v>21</v>
      </c>
      <c r="B119" s="127"/>
      <c r="C119" s="136"/>
      <c r="D119" s="137">
        <f>D118+D113+D105</f>
        <v>39.021478560379109</v>
      </c>
      <c r="E119" s="32">
        <f>E118+E113+E105</f>
        <v>45.623117945220137</v>
      </c>
      <c r="F119" s="32">
        <f>F118+F113+F105</f>
        <v>141.18694777791151</v>
      </c>
      <c r="G119" s="32">
        <f>G118+G113+G105</f>
        <v>1142.7315607903583</v>
      </c>
      <c r="H119" s="73"/>
      <c r="I119" s="45" t="s">
        <v>165</v>
      </c>
    </row>
    <row r="120" spans="1:9" ht="13.5" thickBot="1" x14ac:dyDescent="0.25">
      <c r="A120" s="128" t="s">
        <v>22</v>
      </c>
      <c r="B120" s="129"/>
      <c r="C120" s="6"/>
      <c r="D120" s="23" t="s">
        <v>30</v>
      </c>
      <c r="E120" s="17" t="s">
        <v>31</v>
      </c>
      <c r="F120" s="23" t="s">
        <v>32</v>
      </c>
      <c r="G120" s="39" t="s">
        <v>33</v>
      </c>
      <c r="H120" s="74"/>
      <c r="I120" s="18" t="s">
        <v>87</v>
      </c>
    </row>
    <row r="122" spans="1:9" ht="13.5" thickBot="1" x14ac:dyDescent="0.25">
      <c r="A122" s="79" t="s">
        <v>276</v>
      </c>
      <c r="B122" s="9"/>
      <c r="C122" s="10"/>
      <c r="D122" s="11"/>
      <c r="E122" s="11"/>
      <c r="F122" s="11"/>
      <c r="G122" s="11"/>
      <c r="H122" s="67"/>
      <c r="I122" s="11"/>
    </row>
    <row r="123" spans="1:9" ht="26.25" thickBot="1" x14ac:dyDescent="0.25">
      <c r="A123" s="80" t="s">
        <v>0</v>
      </c>
      <c r="B123" s="37" t="s">
        <v>1</v>
      </c>
      <c r="C123" s="36" t="s">
        <v>2</v>
      </c>
      <c r="D123" s="132" t="s">
        <v>3</v>
      </c>
      <c r="E123" s="133"/>
      <c r="F123" s="134"/>
      <c r="G123" s="37" t="s">
        <v>4</v>
      </c>
      <c r="H123" s="117" t="s">
        <v>5</v>
      </c>
      <c r="I123" s="130" t="s">
        <v>47</v>
      </c>
    </row>
    <row r="124" spans="1:9" ht="26.25" thickBot="1" x14ac:dyDescent="0.25">
      <c r="A124" s="81" t="s">
        <v>6</v>
      </c>
      <c r="B124" s="20" t="s">
        <v>7</v>
      </c>
      <c r="C124" s="38" t="s">
        <v>8</v>
      </c>
      <c r="D124" s="20" t="s">
        <v>9</v>
      </c>
      <c r="E124" s="20" t="s">
        <v>10</v>
      </c>
      <c r="F124" s="20" t="s">
        <v>11</v>
      </c>
      <c r="G124" s="20" t="s">
        <v>12</v>
      </c>
      <c r="H124" s="118" t="s">
        <v>277</v>
      </c>
      <c r="I124" s="131"/>
    </row>
    <row r="125" spans="1:9" ht="13.5" thickBot="1" x14ac:dyDescent="0.25">
      <c r="A125" s="121" t="s">
        <v>13</v>
      </c>
      <c r="B125" s="122"/>
      <c r="C125" s="122"/>
      <c r="D125" s="122"/>
      <c r="E125" s="122"/>
      <c r="F125" s="122"/>
      <c r="G125" s="122"/>
      <c r="H125" s="69"/>
      <c r="I125" s="16"/>
    </row>
    <row r="126" spans="1:9" ht="13.5" thickBot="1" x14ac:dyDescent="0.25">
      <c r="A126" s="50" t="s">
        <v>278</v>
      </c>
      <c r="B126" s="49" t="s">
        <v>279</v>
      </c>
      <c r="C126" s="40" t="s">
        <v>280</v>
      </c>
      <c r="D126" s="21">
        <v>8.8800000000000008</v>
      </c>
      <c r="E126" s="21">
        <v>4.24</v>
      </c>
      <c r="F126" s="21">
        <v>41.28</v>
      </c>
      <c r="G126" s="31">
        <v>239.04</v>
      </c>
      <c r="H126" s="70" t="s">
        <v>18</v>
      </c>
      <c r="I126" s="14"/>
    </row>
    <row r="127" spans="1:9" ht="13.5" thickBot="1" x14ac:dyDescent="0.25">
      <c r="A127" s="50" t="s">
        <v>14</v>
      </c>
      <c r="B127" s="49" t="s">
        <v>35</v>
      </c>
      <c r="C127" s="40" t="s">
        <v>40</v>
      </c>
      <c r="D127" s="21">
        <v>1.4</v>
      </c>
      <c r="E127" s="21">
        <v>0.6</v>
      </c>
      <c r="F127" s="21">
        <v>22</v>
      </c>
      <c r="G127" s="31">
        <v>94</v>
      </c>
      <c r="H127" s="71">
        <v>0</v>
      </c>
      <c r="I127" s="14"/>
    </row>
    <row r="128" spans="1:9" ht="13.5" thickBot="1" x14ac:dyDescent="0.25">
      <c r="A128" s="124" t="s">
        <v>16</v>
      </c>
      <c r="B128" s="125"/>
      <c r="C128" s="40"/>
      <c r="D128" s="29">
        <f>SUM(D126:D127)</f>
        <v>10.280000000000001</v>
      </c>
      <c r="E128" s="29">
        <f>SUM(E126:E127)</f>
        <v>4.84</v>
      </c>
      <c r="F128" s="29">
        <f>SUM(F126:F127)</f>
        <v>63.28</v>
      </c>
      <c r="G128" s="29">
        <f>SUM(G126:G127)</f>
        <v>333.03999999999996</v>
      </c>
      <c r="H128" s="72"/>
      <c r="I128" s="14"/>
    </row>
    <row r="129" spans="1:9" ht="13.5" thickBot="1" x14ac:dyDescent="0.25">
      <c r="A129" s="121" t="s">
        <v>17</v>
      </c>
      <c r="B129" s="122"/>
      <c r="C129" s="122"/>
      <c r="D129" s="122"/>
      <c r="E129" s="122"/>
      <c r="F129" s="122"/>
      <c r="G129" s="122"/>
      <c r="H129" s="69"/>
      <c r="I129" s="16"/>
    </row>
    <row r="130" spans="1:9" ht="13.5" thickBot="1" x14ac:dyDescent="0.25">
      <c r="A130" s="50" t="s">
        <v>281</v>
      </c>
      <c r="B130" s="49" t="s">
        <v>282</v>
      </c>
      <c r="C130" s="40" t="s">
        <v>283</v>
      </c>
      <c r="D130" s="21">
        <v>9.7458163265306119</v>
      </c>
      <c r="E130" s="21">
        <v>12.66469387755102</v>
      </c>
      <c r="F130" s="21">
        <v>30.543673469387755</v>
      </c>
      <c r="G130" s="31">
        <v>274.65211734693872</v>
      </c>
      <c r="H130" s="70"/>
      <c r="I130" s="14"/>
    </row>
    <row r="131" spans="1:9" ht="13.5" thickBot="1" x14ac:dyDescent="0.25">
      <c r="A131" s="50" t="s">
        <v>109</v>
      </c>
      <c r="B131" s="53" t="s">
        <v>112</v>
      </c>
      <c r="C131" s="40" t="s">
        <v>42</v>
      </c>
      <c r="D131" s="25">
        <v>1.44</v>
      </c>
      <c r="E131" s="25">
        <v>0.2</v>
      </c>
      <c r="F131" s="25">
        <v>9.02</v>
      </c>
      <c r="G131" s="62">
        <v>43.64</v>
      </c>
      <c r="H131" s="71" t="s">
        <v>14</v>
      </c>
      <c r="I131" s="14"/>
    </row>
    <row r="132" spans="1:9" ht="13.5" thickBot="1" x14ac:dyDescent="0.25">
      <c r="A132" s="50" t="s">
        <v>284</v>
      </c>
      <c r="B132" s="49" t="s">
        <v>285</v>
      </c>
      <c r="C132" s="42" t="s">
        <v>286</v>
      </c>
      <c r="D132" s="22">
        <v>1.6705341045567887</v>
      </c>
      <c r="E132" s="22">
        <v>8.9952500000000004</v>
      </c>
      <c r="F132" s="22">
        <v>22.00685</v>
      </c>
      <c r="G132" s="41">
        <v>170.25024220078737</v>
      </c>
      <c r="H132" s="71" t="s">
        <v>18</v>
      </c>
      <c r="I132" s="14"/>
    </row>
    <row r="133" spans="1:9" ht="13.5" thickBot="1" x14ac:dyDescent="0.25">
      <c r="A133" s="50" t="s">
        <v>43</v>
      </c>
      <c r="B133" s="49" t="s">
        <v>287</v>
      </c>
      <c r="C133" s="40" t="s">
        <v>24</v>
      </c>
      <c r="D133" s="21">
        <v>0.3</v>
      </c>
      <c r="E133" s="21">
        <v>0</v>
      </c>
      <c r="F133" s="21">
        <v>0.9</v>
      </c>
      <c r="G133" s="31">
        <v>5</v>
      </c>
      <c r="H133" s="71">
        <v>0</v>
      </c>
      <c r="I133" s="14"/>
    </row>
    <row r="134" spans="1:9" ht="13.5" thickBot="1" x14ac:dyDescent="0.25">
      <c r="A134" s="124" t="s">
        <v>16</v>
      </c>
      <c r="B134" s="125"/>
      <c r="C134" s="40"/>
      <c r="D134" s="31">
        <f>SUM(D130:D133)</f>
        <v>13.1563504310874</v>
      </c>
      <c r="E134" s="31">
        <f>SUM(E130:E133)</f>
        <v>21.859943877551018</v>
      </c>
      <c r="F134" s="31">
        <f>SUM(F130:F133)</f>
        <v>62.47052346938775</v>
      </c>
      <c r="G134" s="31">
        <f>SUM(G130:G133)</f>
        <v>493.54235954772605</v>
      </c>
      <c r="H134" s="72"/>
      <c r="I134" s="14"/>
    </row>
    <row r="135" spans="1:9" ht="13.5" thickBot="1" x14ac:dyDescent="0.25">
      <c r="A135" s="121" t="s">
        <v>19</v>
      </c>
      <c r="B135" s="122"/>
      <c r="C135" s="122"/>
      <c r="D135" s="122"/>
      <c r="E135" s="122"/>
      <c r="F135" s="122"/>
      <c r="G135" s="123"/>
      <c r="H135" s="69"/>
      <c r="I135" s="16"/>
    </row>
    <row r="136" spans="1:9" ht="13.5" thickBot="1" x14ac:dyDescent="0.25">
      <c r="A136" s="50" t="s">
        <v>288</v>
      </c>
      <c r="B136" s="54" t="s">
        <v>289</v>
      </c>
      <c r="C136" s="40" t="s">
        <v>34</v>
      </c>
      <c r="D136" s="26">
        <v>2.5</v>
      </c>
      <c r="E136" s="26">
        <v>8</v>
      </c>
      <c r="F136" s="26">
        <v>19</v>
      </c>
      <c r="G136" s="19">
        <v>158</v>
      </c>
      <c r="H136" s="70" t="s">
        <v>20</v>
      </c>
      <c r="I136" s="119"/>
    </row>
    <row r="137" spans="1:9" ht="13.5" thickBot="1" x14ac:dyDescent="0.25">
      <c r="A137" s="50"/>
      <c r="B137" s="49" t="s">
        <v>290</v>
      </c>
      <c r="C137" s="44" t="s">
        <v>24</v>
      </c>
      <c r="D137" s="31">
        <v>6.4</v>
      </c>
      <c r="E137" s="31">
        <v>4</v>
      </c>
      <c r="F137" s="31">
        <v>9</v>
      </c>
      <c r="G137" s="28">
        <v>98</v>
      </c>
      <c r="H137" s="71" t="s">
        <v>18</v>
      </c>
      <c r="I137" s="14"/>
    </row>
    <row r="138" spans="1:9" ht="13.5" thickBot="1" x14ac:dyDescent="0.25">
      <c r="A138" s="124" t="s">
        <v>48</v>
      </c>
      <c r="B138" s="125"/>
      <c r="C138" s="40"/>
      <c r="D138" s="31">
        <f>SUM(D136:D137)</f>
        <v>8.9</v>
      </c>
      <c r="E138" s="31">
        <f>SUM(E136:E137)</f>
        <v>12</v>
      </c>
      <c r="F138" s="31">
        <f>SUM(F136:F137)</f>
        <v>28</v>
      </c>
      <c r="G138" s="28">
        <f>SUM(G136:G137)</f>
        <v>256</v>
      </c>
      <c r="H138" s="72"/>
      <c r="I138" s="120"/>
    </row>
    <row r="139" spans="1:9" ht="13.5" thickBot="1" x14ac:dyDescent="0.25">
      <c r="A139" s="126" t="s">
        <v>21</v>
      </c>
      <c r="B139" s="127"/>
      <c r="C139" s="64"/>
      <c r="D139" s="66">
        <f>D138+D134+D128</f>
        <v>32.336350431087403</v>
      </c>
      <c r="E139" s="66">
        <f>E138+E134+E128</f>
        <v>38.699943877551021</v>
      </c>
      <c r="F139" s="65">
        <f>F138+F134+F128</f>
        <v>153.75052346938776</v>
      </c>
      <c r="G139" s="65">
        <f>G138+G134+G128</f>
        <v>1082.5823595477259</v>
      </c>
      <c r="H139" s="45"/>
      <c r="I139" s="45" t="s">
        <v>291</v>
      </c>
    </row>
    <row r="140" spans="1:9" ht="13.5" thickBot="1" x14ac:dyDescent="0.25">
      <c r="A140" s="128" t="s">
        <v>22</v>
      </c>
      <c r="B140" s="129"/>
      <c r="C140" s="6"/>
      <c r="D140" s="17" t="s">
        <v>30</v>
      </c>
      <c r="E140" s="17" t="s">
        <v>31</v>
      </c>
      <c r="F140" s="23" t="s">
        <v>32</v>
      </c>
      <c r="G140" s="39" t="s">
        <v>33</v>
      </c>
      <c r="H140" s="18" t="s">
        <v>87</v>
      </c>
      <c r="I140" s="18" t="s">
        <v>87</v>
      </c>
    </row>
    <row r="141" spans="1:9" x14ac:dyDescent="0.2">
      <c r="I141" s="14"/>
    </row>
  </sheetData>
  <mergeCells count="71">
    <mergeCell ref="D3:F3"/>
    <mergeCell ref="H3:H4"/>
    <mergeCell ref="I3:I4"/>
    <mergeCell ref="A5:G5"/>
    <mergeCell ref="A9:B9"/>
    <mergeCell ref="A10:G10"/>
    <mergeCell ref="A16:B16"/>
    <mergeCell ref="A17:G17"/>
    <mergeCell ref="A22:B22"/>
    <mergeCell ref="A23:B23"/>
    <mergeCell ref="A24:B24"/>
    <mergeCell ref="A49:B49"/>
    <mergeCell ref="D52:F52"/>
    <mergeCell ref="H28:H29"/>
    <mergeCell ref="D28:F28"/>
    <mergeCell ref="A48:B48"/>
    <mergeCell ref="A30:G30"/>
    <mergeCell ref="A35:B35"/>
    <mergeCell ref="A36:G36"/>
    <mergeCell ref="A43:B43"/>
    <mergeCell ref="A44:G44"/>
    <mergeCell ref="A47:B47"/>
    <mergeCell ref="H52:H53"/>
    <mergeCell ref="A54:G54"/>
    <mergeCell ref="A58:B58"/>
    <mergeCell ref="A67:B67"/>
    <mergeCell ref="A68:G68"/>
    <mergeCell ref="A59:G59"/>
    <mergeCell ref="A71:B71"/>
    <mergeCell ref="C72"/>
    <mergeCell ref="D72"/>
    <mergeCell ref="A72:B72"/>
    <mergeCell ref="A73:B73"/>
    <mergeCell ref="D76:F76"/>
    <mergeCell ref="H76:H77"/>
    <mergeCell ref="A78:G78"/>
    <mergeCell ref="A83:B83"/>
    <mergeCell ref="D100:F100"/>
    <mergeCell ref="H100:H101"/>
    <mergeCell ref="A97:B97"/>
    <mergeCell ref="A91:B91"/>
    <mergeCell ref="A92:G92"/>
    <mergeCell ref="A95:B95"/>
    <mergeCell ref="C96"/>
    <mergeCell ref="D96"/>
    <mergeCell ref="A119:B119"/>
    <mergeCell ref="A120:B120"/>
    <mergeCell ref="I28:I29"/>
    <mergeCell ref="I52:I53"/>
    <mergeCell ref="I76:I77"/>
    <mergeCell ref="I100:I101"/>
    <mergeCell ref="A105:B105"/>
    <mergeCell ref="A106:G106"/>
    <mergeCell ref="A113:B113"/>
    <mergeCell ref="A114:G114"/>
    <mergeCell ref="A118:B118"/>
    <mergeCell ref="C119"/>
    <mergeCell ref="D119"/>
    <mergeCell ref="A96:B96"/>
    <mergeCell ref="A102:G102"/>
    <mergeCell ref="A84:G84"/>
    <mergeCell ref="A135:G135"/>
    <mergeCell ref="A138:B138"/>
    <mergeCell ref="A139:B139"/>
    <mergeCell ref="A140:B140"/>
    <mergeCell ref="I123:I124"/>
    <mergeCell ref="D123:F123"/>
    <mergeCell ref="A125:G125"/>
    <mergeCell ref="A128:B128"/>
    <mergeCell ref="A129:G129"/>
    <mergeCell ref="A134:B134"/>
  </mergeCells>
  <phoneticPr fontId="4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6544A-8C7F-4460-91D6-9F3752965F99}">
  <dimension ref="A1:I137"/>
  <sheetViews>
    <sheetView topLeftCell="A109" workbookViewId="0">
      <selection activeCell="A119" sqref="A119:I137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7" t="s">
        <v>266</v>
      </c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13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/>
      <c r="B6" s="49" t="s">
        <v>232</v>
      </c>
      <c r="C6" s="40" t="s">
        <v>24</v>
      </c>
      <c r="D6" s="21">
        <v>4.12</v>
      </c>
      <c r="E6" s="21">
        <v>4.32</v>
      </c>
      <c r="F6" s="21">
        <v>36.08</v>
      </c>
      <c r="G6" s="31">
        <v>201.63</v>
      </c>
      <c r="H6" s="70"/>
      <c r="I6" s="14"/>
    </row>
    <row r="7" spans="1:9" ht="13.5" thickBot="1" x14ac:dyDescent="0.25">
      <c r="A7" s="50" t="s">
        <v>26</v>
      </c>
      <c r="B7" s="51" t="s">
        <v>74</v>
      </c>
      <c r="C7" s="40" t="s">
        <v>24</v>
      </c>
      <c r="D7" s="5">
        <v>0</v>
      </c>
      <c r="E7" s="5">
        <v>0</v>
      </c>
      <c r="F7" s="5">
        <v>0</v>
      </c>
      <c r="G7" s="19">
        <v>0</v>
      </c>
      <c r="H7" s="71">
        <v>0</v>
      </c>
      <c r="I7" s="14"/>
    </row>
    <row r="8" spans="1:9" ht="13.5" thickBot="1" x14ac:dyDescent="0.25">
      <c r="A8" s="50" t="s">
        <v>233</v>
      </c>
      <c r="B8" s="49" t="s">
        <v>234</v>
      </c>
      <c r="C8" s="40">
        <v>20</v>
      </c>
      <c r="D8" s="22">
        <v>1.7</v>
      </c>
      <c r="E8" s="22">
        <v>0.7</v>
      </c>
      <c r="F8" s="22">
        <v>9</v>
      </c>
      <c r="G8" s="41">
        <v>51</v>
      </c>
      <c r="H8" s="71" t="s">
        <v>14</v>
      </c>
      <c r="I8" s="14"/>
    </row>
    <row r="9" spans="1:9" ht="13.5" customHeight="1" thickBot="1" x14ac:dyDescent="0.25">
      <c r="A9" s="124" t="s">
        <v>16</v>
      </c>
      <c r="B9" s="125"/>
      <c r="C9" s="40"/>
      <c r="D9" s="28">
        <f>SUM(D6:D8)</f>
        <v>5.82</v>
      </c>
      <c r="E9" s="29">
        <f>SUM(E6:E8)</f>
        <v>5.0200000000000005</v>
      </c>
      <c r="F9" s="29">
        <f>SUM(F6:F8)</f>
        <v>45.08</v>
      </c>
      <c r="G9" s="28">
        <f>SUM(G6:G8)</f>
        <v>252.63</v>
      </c>
      <c r="H9" s="72"/>
      <c r="I9" s="14"/>
    </row>
    <row r="10" spans="1:9" ht="13.5" thickBot="1" x14ac:dyDescent="0.25">
      <c r="A10" s="121" t="s">
        <v>17</v>
      </c>
      <c r="B10" s="122"/>
      <c r="C10" s="122"/>
      <c r="D10" s="122"/>
      <c r="E10" s="122"/>
      <c r="F10" s="122"/>
      <c r="G10" s="122"/>
      <c r="H10" s="75"/>
      <c r="I10" s="16"/>
    </row>
    <row r="11" spans="1:9" ht="13.5" thickBot="1" x14ac:dyDescent="0.25">
      <c r="A11" s="50" t="s">
        <v>92</v>
      </c>
      <c r="B11" s="49" t="s">
        <v>93</v>
      </c>
      <c r="C11" s="40" t="s">
        <v>28</v>
      </c>
      <c r="D11" s="21">
        <v>3.8902426773178407</v>
      </c>
      <c r="E11" s="21">
        <v>2.6461371338658921</v>
      </c>
      <c r="F11" s="21">
        <v>9.1749134592108437</v>
      </c>
      <c r="G11" s="31">
        <v>76.954738562091507</v>
      </c>
      <c r="H11" s="70" t="s">
        <v>14</v>
      </c>
      <c r="I11" s="14"/>
    </row>
    <row r="12" spans="1:9" ht="13.5" thickBot="1" x14ac:dyDescent="0.25">
      <c r="A12" s="50" t="s">
        <v>94</v>
      </c>
      <c r="B12" s="49" t="s">
        <v>95</v>
      </c>
      <c r="C12" s="40" t="s">
        <v>24</v>
      </c>
      <c r="D12" s="21">
        <v>11.726761904761904</v>
      </c>
      <c r="E12" s="21">
        <v>13.266666666666664</v>
      </c>
      <c r="F12" s="21">
        <v>54.8</v>
      </c>
      <c r="G12" s="31">
        <v>396.85866666666664</v>
      </c>
      <c r="H12" s="70">
        <v>0</v>
      </c>
      <c r="I12" s="14"/>
    </row>
    <row r="13" spans="1:9" ht="13.5" thickBot="1" x14ac:dyDescent="0.25">
      <c r="A13" s="50" t="s">
        <v>69</v>
      </c>
      <c r="B13" s="49" t="s">
        <v>68</v>
      </c>
      <c r="C13" s="40" t="s">
        <v>42</v>
      </c>
      <c r="D13" s="21">
        <v>1.8</v>
      </c>
      <c r="E13" s="21">
        <v>0.2</v>
      </c>
      <c r="F13" s="21">
        <v>14.6</v>
      </c>
      <c r="G13" s="31">
        <v>70</v>
      </c>
      <c r="H13" s="70" t="s">
        <v>14</v>
      </c>
      <c r="I13" s="14"/>
    </row>
    <row r="14" spans="1:9" ht="27" customHeight="1" thickBot="1" x14ac:dyDescent="0.25">
      <c r="A14" s="50" t="s">
        <v>96</v>
      </c>
      <c r="B14" s="49" t="s">
        <v>253</v>
      </c>
      <c r="C14" s="40">
        <v>50</v>
      </c>
      <c r="D14" s="21">
        <v>0.4081632653061224</v>
      </c>
      <c r="E14" s="21">
        <v>4.0816326530612246</v>
      </c>
      <c r="F14" s="21">
        <v>3.0612244897959187</v>
      </c>
      <c r="G14" s="31">
        <v>48.979591836734699</v>
      </c>
      <c r="H14" s="71"/>
      <c r="I14" s="14"/>
    </row>
    <row r="15" spans="1:9" ht="15" customHeight="1" thickBot="1" x14ac:dyDescent="0.25">
      <c r="A15" s="50" t="s">
        <v>43</v>
      </c>
      <c r="B15" s="49" t="s">
        <v>98</v>
      </c>
      <c r="C15" s="40" t="s">
        <v>24</v>
      </c>
      <c r="D15" s="21">
        <v>0.3</v>
      </c>
      <c r="E15" s="21">
        <v>0</v>
      </c>
      <c r="F15" s="21">
        <v>0.9</v>
      </c>
      <c r="G15" s="31">
        <v>5</v>
      </c>
      <c r="H15" s="71">
        <v>0</v>
      </c>
      <c r="I15" s="14"/>
    </row>
    <row r="16" spans="1:9" ht="13.5" customHeight="1" thickBot="1" x14ac:dyDescent="0.25">
      <c r="A16" s="124" t="s">
        <v>16</v>
      </c>
      <c r="B16" s="125"/>
      <c r="C16" s="40"/>
      <c r="D16" s="31">
        <f>SUM(D11:D15)</f>
        <v>18.125167847385868</v>
      </c>
      <c r="E16" s="31">
        <f>SUM(E11:E15)</f>
        <v>20.194436453593781</v>
      </c>
      <c r="F16" s="31">
        <f>SUM(F11:F15)</f>
        <v>82.536137949006758</v>
      </c>
      <c r="G16" s="31">
        <f>SUM(G11:G15)</f>
        <v>597.79299706549284</v>
      </c>
      <c r="H16" s="72"/>
      <c r="I16" s="14"/>
    </row>
    <row r="17" spans="1:9" ht="13.5" thickBot="1" x14ac:dyDescent="0.25">
      <c r="A17" s="121" t="s">
        <v>19</v>
      </c>
      <c r="B17" s="122"/>
      <c r="C17" s="122"/>
      <c r="D17" s="122"/>
      <c r="E17" s="122"/>
      <c r="F17" s="122"/>
      <c r="G17" s="122"/>
      <c r="H17" s="103"/>
      <c r="I17" s="16"/>
    </row>
    <row r="18" spans="1:9" ht="26.25" thickBot="1" x14ac:dyDescent="0.25">
      <c r="A18" s="107" t="s">
        <v>99</v>
      </c>
      <c r="B18" s="49" t="s">
        <v>237</v>
      </c>
      <c r="C18" s="94" t="s">
        <v>24</v>
      </c>
      <c r="D18" s="92">
        <v>6.1199999999999992</v>
      </c>
      <c r="E18" s="91">
        <v>4.3600000000000003</v>
      </c>
      <c r="F18" s="91">
        <v>26.45</v>
      </c>
      <c r="G18" s="98">
        <v>168.73999999999998</v>
      </c>
      <c r="H18" s="105" t="s">
        <v>14</v>
      </c>
      <c r="I18" s="101"/>
    </row>
    <row r="19" spans="1:9" ht="13.5" thickBot="1" x14ac:dyDescent="0.25">
      <c r="A19" s="108" t="s">
        <v>14</v>
      </c>
      <c r="B19" s="96" t="s">
        <v>35</v>
      </c>
      <c r="C19" s="95">
        <v>100</v>
      </c>
      <c r="D19" s="92">
        <v>0.7</v>
      </c>
      <c r="E19" s="93">
        <v>0.3</v>
      </c>
      <c r="F19" s="93">
        <v>11</v>
      </c>
      <c r="G19" s="99">
        <v>47</v>
      </c>
      <c r="H19" s="106"/>
      <c r="I19" s="101"/>
    </row>
    <row r="20" spans="1:9" ht="13.5" thickBot="1" x14ac:dyDescent="0.25">
      <c r="A20" s="50" t="s">
        <v>233</v>
      </c>
      <c r="B20" s="85" t="s">
        <v>234</v>
      </c>
      <c r="C20" s="88">
        <v>20</v>
      </c>
      <c r="D20" s="86">
        <v>1.7</v>
      </c>
      <c r="E20" s="90">
        <v>0.7</v>
      </c>
      <c r="F20" s="90">
        <v>9</v>
      </c>
      <c r="G20" s="100">
        <v>51</v>
      </c>
      <c r="H20" s="71" t="s">
        <v>14</v>
      </c>
      <c r="I20" s="102"/>
    </row>
    <row r="21" spans="1:9" ht="13.5" thickBot="1" x14ac:dyDescent="0.25">
      <c r="A21" s="50" t="s">
        <v>26</v>
      </c>
      <c r="B21" s="85" t="s">
        <v>101</v>
      </c>
      <c r="C21" s="89" t="s">
        <v>24</v>
      </c>
      <c r="D21" s="87">
        <v>0</v>
      </c>
      <c r="E21" s="30">
        <v>0</v>
      </c>
      <c r="F21" s="30">
        <v>0</v>
      </c>
      <c r="G21" s="104">
        <v>0</v>
      </c>
      <c r="H21" s="71">
        <v>0</v>
      </c>
      <c r="I21" s="102"/>
    </row>
    <row r="22" spans="1:9" ht="13.5" customHeight="1" thickBot="1" x14ac:dyDescent="0.25">
      <c r="A22" s="124" t="s">
        <v>48</v>
      </c>
      <c r="B22" s="140"/>
      <c r="C22" s="97"/>
      <c r="D22" s="29">
        <f>SUM(D18:D21)</f>
        <v>8.52</v>
      </c>
      <c r="E22" s="28">
        <f t="shared" ref="E22:G22" si="0">SUM(E18:E21)</f>
        <v>5.36</v>
      </c>
      <c r="F22" s="29">
        <f t="shared" si="0"/>
        <v>46.45</v>
      </c>
      <c r="G22" s="28">
        <f t="shared" si="0"/>
        <v>266.74</v>
      </c>
      <c r="H22" s="83"/>
      <c r="I22" s="102"/>
    </row>
    <row r="23" spans="1:9" ht="13.5" customHeight="1" thickBot="1" x14ac:dyDescent="0.25">
      <c r="A23" s="126" t="s">
        <v>21</v>
      </c>
      <c r="B23" s="127"/>
      <c r="C23" s="84"/>
      <c r="D23" s="32">
        <f>D22+D16+D9</f>
        <v>32.465167847385871</v>
      </c>
      <c r="E23" s="32">
        <f>E22+E16+E9</f>
        <v>30.57443645359378</v>
      </c>
      <c r="F23" s="33">
        <f>F22+F16+F9</f>
        <v>174.06613794900676</v>
      </c>
      <c r="G23" s="32">
        <f>G22+G16+G9</f>
        <v>1117.1629970654928</v>
      </c>
      <c r="H23" s="73"/>
      <c r="I23" s="45" t="s">
        <v>167</v>
      </c>
    </row>
    <row r="24" spans="1:9" ht="13.5" thickBot="1" x14ac:dyDescent="0.25">
      <c r="A24" s="128" t="s">
        <v>22</v>
      </c>
      <c r="B24" s="129"/>
      <c r="C24" s="6"/>
      <c r="D24" s="23" t="s">
        <v>30</v>
      </c>
      <c r="E24" s="17" t="s">
        <v>31</v>
      </c>
      <c r="F24" s="23" t="s">
        <v>32</v>
      </c>
      <c r="G24" s="39" t="s">
        <v>33</v>
      </c>
      <c r="H24" s="74"/>
      <c r="I24" s="18" t="s">
        <v>87</v>
      </c>
    </row>
    <row r="26" spans="1:9" x14ac:dyDescent="0.2">
      <c r="A26" s="82"/>
      <c r="B26" s="12"/>
    </row>
    <row r="27" spans="1:9" ht="13.5" thickBot="1" x14ac:dyDescent="0.25">
      <c r="A27" s="79" t="s">
        <v>170</v>
      </c>
      <c r="B27" s="9"/>
      <c r="C27" s="10"/>
      <c r="D27" s="11"/>
      <c r="E27" s="11"/>
      <c r="F27" s="11"/>
      <c r="G27" s="11"/>
      <c r="H27" s="67"/>
      <c r="I27" s="11"/>
    </row>
    <row r="28" spans="1:9" ht="26.25" thickBot="1" x14ac:dyDescent="0.25">
      <c r="A28" s="80" t="s">
        <v>0</v>
      </c>
      <c r="B28" s="37" t="s">
        <v>1</v>
      </c>
      <c r="C28" s="36" t="s">
        <v>2</v>
      </c>
      <c r="D28" s="132" t="s">
        <v>3</v>
      </c>
      <c r="E28" s="133"/>
      <c r="F28" s="134"/>
      <c r="G28" s="37" t="s">
        <v>4</v>
      </c>
      <c r="H28" s="138" t="s">
        <v>5</v>
      </c>
      <c r="I28" s="130" t="s">
        <v>47</v>
      </c>
    </row>
    <row r="29" spans="1:9" ht="16.5" customHeight="1" thickBot="1" x14ac:dyDescent="0.25">
      <c r="A29" s="81" t="s">
        <v>6</v>
      </c>
      <c r="B29" s="20" t="s">
        <v>7</v>
      </c>
      <c r="C29" s="38" t="s">
        <v>8</v>
      </c>
      <c r="D29" s="20" t="s">
        <v>9</v>
      </c>
      <c r="E29" s="20" t="s">
        <v>10</v>
      </c>
      <c r="F29" s="20" t="s">
        <v>11</v>
      </c>
      <c r="G29" s="20" t="s">
        <v>12</v>
      </c>
      <c r="H29" s="139"/>
      <c r="I29" s="135"/>
    </row>
    <row r="30" spans="1:9" ht="13.5" thickBot="1" x14ac:dyDescent="0.25">
      <c r="A30" s="121" t="s">
        <v>13</v>
      </c>
      <c r="B30" s="122"/>
      <c r="C30" s="122"/>
      <c r="D30" s="122"/>
      <c r="E30" s="122"/>
      <c r="F30" s="122"/>
      <c r="G30" s="122"/>
      <c r="H30" s="69"/>
      <c r="I30" s="15"/>
    </row>
    <row r="31" spans="1:9" ht="19.5" customHeight="1" thickBot="1" x14ac:dyDescent="0.25">
      <c r="A31" s="50" t="s">
        <v>238</v>
      </c>
      <c r="B31" s="49" t="s">
        <v>239</v>
      </c>
      <c r="C31" s="40" t="s">
        <v>23</v>
      </c>
      <c r="D31" s="21">
        <v>4.82</v>
      </c>
      <c r="E31" s="21">
        <v>5.0199999999999996</v>
      </c>
      <c r="F31" s="21">
        <v>34.880000000000003</v>
      </c>
      <c r="G31" s="31">
        <v>218.83</v>
      </c>
      <c r="H31" s="70"/>
      <c r="I31" s="14"/>
    </row>
    <row r="32" spans="1:9" ht="13.5" thickBot="1" x14ac:dyDescent="0.25">
      <c r="A32" s="50" t="s">
        <v>233</v>
      </c>
      <c r="B32" s="49" t="s">
        <v>234</v>
      </c>
      <c r="C32" s="40">
        <v>20</v>
      </c>
      <c r="D32" s="21">
        <v>1.7</v>
      </c>
      <c r="E32" s="21">
        <v>0.7</v>
      </c>
      <c r="F32" s="21">
        <v>9</v>
      </c>
      <c r="G32" s="31">
        <v>51</v>
      </c>
      <c r="H32" s="71" t="s">
        <v>14</v>
      </c>
      <c r="I32" s="14"/>
    </row>
    <row r="33" spans="1:9" ht="13.5" thickBot="1" x14ac:dyDescent="0.25">
      <c r="A33" s="50" t="s">
        <v>26</v>
      </c>
      <c r="B33" s="49" t="s">
        <v>101</v>
      </c>
      <c r="C33" s="40" t="s">
        <v>24</v>
      </c>
      <c r="D33" s="21">
        <v>0</v>
      </c>
      <c r="E33" s="21">
        <v>0</v>
      </c>
      <c r="F33" s="21">
        <v>0</v>
      </c>
      <c r="G33" s="31">
        <v>0</v>
      </c>
      <c r="H33" s="71">
        <v>0</v>
      </c>
      <c r="I33" s="14"/>
    </row>
    <row r="34" spans="1:9" ht="13.5" thickBot="1" x14ac:dyDescent="0.25">
      <c r="A34" s="50" t="s">
        <v>14</v>
      </c>
      <c r="B34" s="49" t="s">
        <v>35</v>
      </c>
      <c r="C34" s="40">
        <v>100</v>
      </c>
      <c r="D34" s="21">
        <v>0.7</v>
      </c>
      <c r="E34" s="21">
        <v>0.3</v>
      </c>
      <c r="F34" s="21">
        <v>11</v>
      </c>
      <c r="G34" s="31">
        <v>47</v>
      </c>
      <c r="H34" s="71"/>
      <c r="I34" s="14"/>
    </row>
    <row r="35" spans="1:9" ht="13.5" thickBot="1" x14ac:dyDescent="0.25">
      <c r="A35" s="124" t="s">
        <v>16</v>
      </c>
      <c r="B35" s="125"/>
      <c r="C35" s="40"/>
      <c r="D35" s="29">
        <f>SUM(D31:D34)</f>
        <v>7.2200000000000006</v>
      </c>
      <c r="E35" s="29">
        <f>SUM(E31:E34)</f>
        <v>6.02</v>
      </c>
      <c r="F35" s="29">
        <f>SUM(F31:F34)</f>
        <v>54.88</v>
      </c>
      <c r="G35" s="29">
        <f>SUM(G31:G34)</f>
        <v>316.83000000000004</v>
      </c>
      <c r="H35" s="72"/>
      <c r="I35" s="14"/>
    </row>
    <row r="36" spans="1:9" ht="13.5" thickBot="1" x14ac:dyDescent="0.25">
      <c r="A36" s="121" t="s">
        <v>17</v>
      </c>
      <c r="B36" s="122"/>
      <c r="C36" s="122"/>
      <c r="D36" s="122"/>
      <c r="E36" s="122"/>
      <c r="F36" s="122"/>
      <c r="G36" s="122"/>
      <c r="H36" s="69"/>
      <c r="I36" s="15"/>
    </row>
    <row r="37" spans="1:9" ht="13.5" thickBot="1" x14ac:dyDescent="0.25">
      <c r="A37" s="50" t="s">
        <v>104</v>
      </c>
      <c r="B37" s="49" t="s">
        <v>183</v>
      </c>
      <c r="C37" s="40" t="s">
        <v>28</v>
      </c>
      <c r="D37" s="21">
        <v>2.9816331658291455</v>
      </c>
      <c r="E37" s="21">
        <v>3.4817085427135677</v>
      </c>
      <c r="F37" s="21">
        <v>7.4950000000000001</v>
      </c>
      <c r="G37" s="31">
        <v>74.2419095477387</v>
      </c>
      <c r="H37" s="70" t="s">
        <v>14</v>
      </c>
      <c r="I37" s="14"/>
    </row>
    <row r="38" spans="1:9" ht="13.5" thickBot="1" x14ac:dyDescent="0.25">
      <c r="A38" s="50" t="s">
        <v>186</v>
      </c>
      <c r="B38" s="49" t="s">
        <v>185</v>
      </c>
      <c r="C38" s="63" t="s">
        <v>56</v>
      </c>
      <c r="D38" s="21">
        <v>5.6502857142857135</v>
      </c>
      <c r="E38" s="21">
        <v>10.14</v>
      </c>
      <c r="F38" s="21">
        <v>2.5380000000000003</v>
      </c>
      <c r="G38" s="31">
        <v>132.26400000000001</v>
      </c>
      <c r="H38" s="71"/>
      <c r="I38" s="14"/>
    </row>
    <row r="39" spans="1:9" ht="13.5" thickBot="1" x14ac:dyDescent="0.25">
      <c r="A39" s="50" t="s">
        <v>50</v>
      </c>
      <c r="B39" s="53" t="s">
        <v>67</v>
      </c>
      <c r="C39" s="40" t="s">
        <v>34</v>
      </c>
      <c r="D39" s="25">
        <v>2.69</v>
      </c>
      <c r="E39" s="25">
        <v>0.54</v>
      </c>
      <c r="F39" s="25">
        <v>30.64</v>
      </c>
      <c r="G39" s="62">
        <v>138.24</v>
      </c>
      <c r="H39" s="71">
        <v>0</v>
      </c>
      <c r="I39" s="14"/>
    </row>
    <row r="40" spans="1:9" ht="13.5" thickBot="1" x14ac:dyDescent="0.25">
      <c r="A40" s="50" t="s">
        <v>109</v>
      </c>
      <c r="B40" s="53" t="s">
        <v>112</v>
      </c>
      <c r="C40" s="40" t="s">
        <v>42</v>
      </c>
      <c r="D40" s="25">
        <v>1.44</v>
      </c>
      <c r="E40" s="25">
        <v>0.2</v>
      </c>
      <c r="F40" s="25">
        <v>9.02</v>
      </c>
      <c r="G40" s="62">
        <v>43.64</v>
      </c>
      <c r="H40" s="71" t="s">
        <v>14</v>
      </c>
      <c r="I40" s="14"/>
    </row>
    <row r="41" spans="1:9" ht="13.5" thickBot="1" x14ac:dyDescent="0.25">
      <c r="A41" s="50" t="s">
        <v>111</v>
      </c>
      <c r="B41" s="49" t="s">
        <v>254</v>
      </c>
      <c r="C41" s="42">
        <v>50</v>
      </c>
      <c r="D41" s="22">
        <v>0.77</v>
      </c>
      <c r="E41" s="22">
        <v>2.0299999999999998</v>
      </c>
      <c r="F41" s="22">
        <v>2.29</v>
      </c>
      <c r="G41" s="41">
        <v>31.06</v>
      </c>
      <c r="H41" s="71"/>
      <c r="I41" s="14"/>
    </row>
    <row r="42" spans="1:9" ht="13.5" thickBot="1" x14ac:dyDescent="0.25">
      <c r="A42" s="50" t="s">
        <v>113</v>
      </c>
      <c r="B42" s="49" t="s">
        <v>114</v>
      </c>
      <c r="C42" s="40" t="s">
        <v>24</v>
      </c>
      <c r="D42" s="21">
        <v>0.35</v>
      </c>
      <c r="E42" s="21">
        <v>0.15</v>
      </c>
      <c r="F42" s="21">
        <v>6.5</v>
      </c>
      <c r="G42" s="31">
        <v>23.5</v>
      </c>
      <c r="H42" s="71"/>
      <c r="I42" s="14"/>
    </row>
    <row r="43" spans="1:9" ht="13.5" thickBot="1" x14ac:dyDescent="0.25">
      <c r="A43" s="124" t="s">
        <v>16</v>
      </c>
      <c r="B43" s="125"/>
      <c r="C43" s="40"/>
      <c r="D43" s="31">
        <f>SUM(D37:D42)</f>
        <v>13.881918880114858</v>
      </c>
      <c r="E43" s="31">
        <f>SUM(E37:E42)</f>
        <v>16.541708542713568</v>
      </c>
      <c r="F43" s="31">
        <f>SUM(F37:F42)</f>
        <v>58.482999999999997</v>
      </c>
      <c r="G43" s="31">
        <f>SUM(G37:G42)</f>
        <v>442.94590954773872</v>
      </c>
      <c r="H43" s="72"/>
      <c r="I43" s="14"/>
    </row>
    <row r="44" spans="1:9" ht="13.5" thickBot="1" x14ac:dyDescent="0.25">
      <c r="A44" s="121" t="s">
        <v>19</v>
      </c>
      <c r="B44" s="122"/>
      <c r="C44" s="122"/>
      <c r="D44" s="122"/>
      <c r="E44" s="122"/>
      <c r="F44" s="122"/>
      <c r="G44" s="123"/>
      <c r="H44" s="69"/>
      <c r="I44" s="15"/>
    </row>
    <row r="45" spans="1:9" ht="13.5" thickBot="1" x14ac:dyDescent="0.25">
      <c r="A45" s="50" t="s">
        <v>240</v>
      </c>
      <c r="B45" s="54" t="s">
        <v>241</v>
      </c>
      <c r="C45" s="40" t="s">
        <v>44</v>
      </c>
      <c r="D45" s="26">
        <v>7.129999999999999</v>
      </c>
      <c r="E45" s="26">
        <v>8.4400000000000013</v>
      </c>
      <c r="F45" s="26">
        <v>32.549999999999997</v>
      </c>
      <c r="G45" s="19">
        <v>236.44</v>
      </c>
      <c r="H45" s="70" t="s">
        <v>242</v>
      </c>
      <c r="I45" s="14"/>
    </row>
    <row r="46" spans="1:9" ht="13.5" thickBot="1" x14ac:dyDescent="0.25">
      <c r="A46" s="50" t="s">
        <v>26</v>
      </c>
      <c r="B46" s="49" t="s">
        <v>101</v>
      </c>
      <c r="C46" s="44" t="s">
        <v>24</v>
      </c>
      <c r="D46" s="31">
        <v>0</v>
      </c>
      <c r="E46" s="31">
        <v>0</v>
      </c>
      <c r="F46" s="31">
        <v>0</v>
      </c>
      <c r="G46" s="28">
        <v>0</v>
      </c>
      <c r="H46" s="71">
        <v>0</v>
      </c>
      <c r="I46" s="14"/>
    </row>
    <row r="47" spans="1:9" ht="13.5" thickBot="1" x14ac:dyDescent="0.25">
      <c r="A47" s="124" t="s">
        <v>48</v>
      </c>
      <c r="B47" s="125"/>
      <c r="C47" s="40"/>
      <c r="D47" s="31">
        <f>SUM(D45:D46)</f>
        <v>7.129999999999999</v>
      </c>
      <c r="E47" s="31">
        <f>SUM(E45:E46)</f>
        <v>8.4400000000000013</v>
      </c>
      <c r="F47" s="31">
        <f>SUM(F45:F46)</f>
        <v>32.549999999999997</v>
      </c>
      <c r="G47" s="28">
        <f>SUM(G45:G46)</f>
        <v>236.44</v>
      </c>
      <c r="H47" s="72"/>
      <c r="I47" s="14"/>
    </row>
    <row r="48" spans="1:9" ht="13.5" thickBot="1" x14ac:dyDescent="0.25">
      <c r="A48" s="126" t="s">
        <v>21</v>
      </c>
      <c r="B48" s="127"/>
      <c r="C48" s="64"/>
      <c r="D48" s="66">
        <f>D47+D43+D35</f>
        <v>28.231918880114854</v>
      </c>
      <c r="E48" s="66">
        <f>E47+E43+E35</f>
        <v>31.001708542713569</v>
      </c>
      <c r="F48" s="65">
        <f>F47+F43+F35</f>
        <v>145.91299999999998</v>
      </c>
      <c r="G48" s="65">
        <f>G47+G43+G35</f>
        <v>996.21590954773876</v>
      </c>
      <c r="H48" s="73"/>
      <c r="I48" s="45" t="s">
        <v>166</v>
      </c>
    </row>
    <row r="49" spans="1:9" ht="13.5" thickBot="1" x14ac:dyDescent="0.25">
      <c r="A49" s="128" t="s">
        <v>22</v>
      </c>
      <c r="B49" s="129"/>
      <c r="C49" s="6"/>
      <c r="D49" s="17" t="s">
        <v>30</v>
      </c>
      <c r="E49" s="17" t="s">
        <v>31</v>
      </c>
      <c r="F49" s="23" t="s">
        <v>32</v>
      </c>
      <c r="G49" s="39" t="s">
        <v>33</v>
      </c>
      <c r="H49" s="74"/>
      <c r="I49" s="18" t="s">
        <v>87</v>
      </c>
    </row>
    <row r="50" spans="1:9" x14ac:dyDescent="0.2">
      <c r="A50" s="82"/>
      <c r="B50" s="12"/>
    </row>
    <row r="51" spans="1:9" ht="13.5" thickBot="1" x14ac:dyDescent="0.25">
      <c r="A51" s="79" t="s">
        <v>105</v>
      </c>
      <c r="B51" s="9"/>
      <c r="C51" s="10"/>
      <c r="D51" s="11"/>
      <c r="E51" s="11"/>
      <c r="F51" s="11"/>
      <c r="G51" s="11"/>
      <c r="H51" s="67"/>
      <c r="I51" s="11"/>
    </row>
    <row r="52" spans="1:9" ht="26.25" thickBot="1" x14ac:dyDescent="0.25">
      <c r="A52" s="80" t="s">
        <v>0</v>
      </c>
      <c r="B52" s="37" t="s">
        <v>1</v>
      </c>
      <c r="C52" s="36" t="s">
        <v>2</v>
      </c>
      <c r="D52" s="132" t="s">
        <v>3</v>
      </c>
      <c r="E52" s="133"/>
      <c r="F52" s="134"/>
      <c r="G52" s="37" t="s">
        <v>4</v>
      </c>
      <c r="H52" s="138" t="s">
        <v>5</v>
      </c>
      <c r="I52" s="130" t="s">
        <v>47</v>
      </c>
    </row>
    <row r="53" spans="1:9" ht="26.25" thickBot="1" x14ac:dyDescent="0.25">
      <c r="A53" s="81" t="s">
        <v>6</v>
      </c>
      <c r="B53" s="20" t="s">
        <v>7</v>
      </c>
      <c r="C53" s="38" t="s">
        <v>8</v>
      </c>
      <c r="D53" s="20" t="s">
        <v>9</v>
      </c>
      <c r="E53" s="20" t="s">
        <v>10</v>
      </c>
      <c r="F53" s="20" t="s">
        <v>11</v>
      </c>
      <c r="G53" s="20" t="s">
        <v>12</v>
      </c>
      <c r="H53" s="139"/>
      <c r="I53" s="135"/>
    </row>
    <row r="54" spans="1:9" ht="15" customHeight="1" thickBot="1" x14ac:dyDescent="0.25">
      <c r="A54" s="121" t="s">
        <v>13</v>
      </c>
      <c r="B54" s="122"/>
      <c r="C54" s="122"/>
      <c r="D54" s="122"/>
      <c r="E54" s="122"/>
      <c r="F54" s="122"/>
      <c r="G54" s="122"/>
      <c r="H54" s="75"/>
      <c r="I54" s="16"/>
    </row>
    <row r="55" spans="1:9" ht="14.25" customHeight="1" thickBot="1" x14ac:dyDescent="0.25">
      <c r="A55" s="52" t="s">
        <v>117</v>
      </c>
      <c r="B55" s="52" t="s">
        <v>243</v>
      </c>
      <c r="C55" s="59" t="s">
        <v>23</v>
      </c>
      <c r="D55" s="24">
        <v>5.86</v>
      </c>
      <c r="E55" s="24">
        <v>7.4499999999999993</v>
      </c>
      <c r="F55" s="24">
        <v>33.699999999999996</v>
      </c>
      <c r="G55" s="29">
        <v>225.27999999999997</v>
      </c>
      <c r="H55" s="70"/>
      <c r="I55" s="14"/>
    </row>
    <row r="56" spans="1:9" ht="13.5" thickBot="1" x14ac:dyDescent="0.25">
      <c r="A56" s="50" t="s">
        <v>118</v>
      </c>
      <c r="B56" s="49" t="s">
        <v>244</v>
      </c>
      <c r="C56" s="40" t="s">
        <v>25</v>
      </c>
      <c r="D56" s="21">
        <v>1.7</v>
      </c>
      <c r="E56" s="21">
        <v>0.7</v>
      </c>
      <c r="F56" s="21">
        <v>9</v>
      </c>
      <c r="G56" s="31">
        <v>51</v>
      </c>
      <c r="H56" s="71" t="s">
        <v>14</v>
      </c>
      <c r="I56" s="14"/>
    </row>
    <row r="57" spans="1:9" ht="15.75" customHeight="1" thickBot="1" x14ac:dyDescent="0.25">
      <c r="A57" s="50" t="s">
        <v>37</v>
      </c>
      <c r="B57" s="49" t="s">
        <v>245</v>
      </c>
      <c r="C57" s="40" t="s">
        <v>28</v>
      </c>
      <c r="D57" s="21">
        <v>3.79</v>
      </c>
      <c r="E57" s="21">
        <v>3.2</v>
      </c>
      <c r="F57" s="21">
        <v>7.8500000000000005</v>
      </c>
      <c r="G57" s="31">
        <v>75.34</v>
      </c>
      <c r="H57" s="71"/>
      <c r="I57" s="14"/>
    </row>
    <row r="58" spans="1:9" ht="13.5" thickBot="1" x14ac:dyDescent="0.25">
      <c r="A58" s="124" t="s">
        <v>16</v>
      </c>
      <c r="B58" s="125"/>
      <c r="C58" s="40"/>
      <c r="D58" s="28">
        <f>SUM(D55:D57)</f>
        <v>11.350000000000001</v>
      </c>
      <c r="E58" s="29">
        <f>SUM(E55:E57)</f>
        <v>11.349999999999998</v>
      </c>
      <c r="F58" s="28">
        <f>SUM(F55:F57)</f>
        <v>50.55</v>
      </c>
      <c r="G58" s="29">
        <f>SUM(G55:G57)</f>
        <v>351.62</v>
      </c>
      <c r="H58" s="72"/>
      <c r="I58" s="14"/>
    </row>
    <row r="59" spans="1:9" ht="27" customHeight="1" thickBot="1" x14ac:dyDescent="0.25">
      <c r="A59" s="121" t="s">
        <v>17</v>
      </c>
      <c r="B59" s="122"/>
      <c r="C59" s="122"/>
      <c r="D59" s="122"/>
      <c r="E59" s="122"/>
      <c r="F59" s="122"/>
      <c r="G59" s="122"/>
      <c r="H59" s="75"/>
      <c r="I59" s="16"/>
    </row>
    <row r="60" spans="1:9" ht="13.5" thickBot="1" x14ac:dyDescent="0.25">
      <c r="A60" s="50" t="s">
        <v>122</v>
      </c>
      <c r="B60" s="49" t="s">
        <v>187</v>
      </c>
      <c r="C60" s="40" t="s">
        <v>28</v>
      </c>
      <c r="D60" s="21">
        <v>3.67</v>
      </c>
      <c r="E60" s="21">
        <v>4.18</v>
      </c>
      <c r="F60" s="21">
        <v>12.22</v>
      </c>
      <c r="G60" s="31">
        <v>97.12</v>
      </c>
      <c r="H60" s="70"/>
      <c r="I60" s="14"/>
    </row>
    <row r="61" spans="1:9" ht="13.5" thickBot="1" x14ac:dyDescent="0.25">
      <c r="A61" s="50" t="s">
        <v>188</v>
      </c>
      <c r="B61" s="55" t="s">
        <v>189</v>
      </c>
      <c r="C61" s="60" t="s">
        <v>56</v>
      </c>
      <c r="D61" s="58">
        <v>11.88</v>
      </c>
      <c r="E61" s="58">
        <v>12.49</v>
      </c>
      <c r="F61" s="58">
        <v>5.26</v>
      </c>
      <c r="G61" s="61">
        <v>179.28</v>
      </c>
      <c r="H61" s="71" t="s">
        <v>190</v>
      </c>
      <c r="I61" s="14"/>
    </row>
    <row r="62" spans="1:9" ht="13.5" thickBot="1" x14ac:dyDescent="0.25">
      <c r="A62" s="50" t="s">
        <v>191</v>
      </c>
      <c r="B62" s="76" t="s">
        <v>192</v>
      </c>
      <c r="C62" s="60">
        <v>150</v>
      </c>
      <c r="D62" s="58">
        <v>3.26</v>
      </c>
      <c r="E62" s="58">
        <v>3.81</v>
      </c>
      <c r="F62" s="58">
        <v>24.64</v>
      </c>
      <c r="G62" s="61">
        <v>139.46</v>
      </c>
      <c r="H62" s="71"/>
      <c r="I62" s="14"/>
    </row>
    <row r="63" spans="1:9" ht="13.5" thickBot="1" x14ac:dyDescent="0.25">
      <c r="A63" s="52" t="s">
        <v>131</v>
      </c>
      <c r="B63" s="49" t="s">
        <v>130</v>
      </c>
      <c r="C63" s="40">
        <v>50</v>
      </c>
      <c r="D63" s="21">
        <v>0.44159029649595682</v>
      </c>
      <c r="E63" s="21">
        <v>3</v>
      </c>
      <c r="F63" s="21">
        <v>4.948274932614555</v>
      </c>
      <c r="G63" s="31">
        <v>47.390566037735852</v>
      </c>
      <c r="H63" s="71">
        <v>0</v>
      </c>
      <c r="I63" s="14"/>
    </row>
    <row r="64" spans="1:9" ht="13.5" thickBot="1" x14ac:dyDescent="0.25">
      <c r="A64" s="50" t="s">
        <v>43</v>
      </c>
      <c r="B64" s="49" t="s">
        <v>132</v>
      </c>
      <c r="C64" s="40" t="s">
        <v>24</v>
      </c>
      <c r="D64" s="21">
        <v>0.3</v>
      </c>
      <c r="E64" s="21">
        <v>0</v>
      </c>
      <c r="F64" s="21">
        <v>0.9</v>
      </c>
      <c r="G64" s="31">
        <v>5</v>
      </c>
      <c r="H64" s="71">
        <v>0</v>
      </c>
      <c r="I64" s="14"/>
    </row>
    <row r="65" spans="1:9" ht="13.5" thickBot="1" x14ac:dyDescent="0.25">
      <c r="A65" s="50" t="s">
        <v>69</v>
      </c>
      <c r="B65" s="56" t="s">
        <v>68</v>
      </c>
      <c r="C65" s="40" t="s">
        <v>55</v>
      </c>
      <c r="D65" s="26" t="s">
        <v>81</v>
      </c>
      <c r="E65" s="26" t="s">
        <v>82</v>
      </c>
      <c r="F65" s="26" t="s">
        <v>83</v>
      </c>
      <c r="G65" s="43" t="s">
        <v>84</v>
      </c>
      <c r="H65" s="71" t="s">
        <v>14</v>
      </c>
      <c r="I65" s="14"/>
    </row>
    <row r="66" spans="1:9" ht="13.5" thickBot="1" x14ac:dyDescent="0.25">
      <c r="A66" s="124" t="s">
        <v>16</v>
      </c>
      <c r="B66" s="125"/>
      <c r="C66" s="40"/>
      <c r="D66" s="31">
        <f>SUM(D60:D65)</f>
        <v>19.551590296495959</v>
      </c>
      <c r="E66" s="31">
        <f>SUM(E60:E65)</f>
        <v>23.48</v>
      </c>
      <c r="F66" s="31">
        <f>SUM(F60:F65)</f>
        <v>47.968274932614555</v>
      </c>
      <c r="G66" s="28">
        <f>SUM(G60:G65)</f>
        <v>468.25056603773589</v>
      </c>
      <c r="H66" s="72"/>
      <c r="I66" s="14"/>
    </row>
    <row r="67" spans="1:9" ht="13.5" thickBot="1" x14ac:dyDescent="0.25">
      <c r="A67" s="121" t="s">
        <v>19</v>
      </c>
      <c r="B67" s="122"/>
      <c r="C67" s="122"/>
      <c r="D67" s="122"/>
      <c r="E67" s="122"/>
      <c r="F67" s="122"/>
      <c r="G67" s="122"/>
      <c r="H67" s="75"/>
      <c r="I67" s="16"/>
    </row>
    <row r="68" spans="1:9" ht="26.25" thickBot="1" x14ac:dyDescent="0.25">
      <c r="A68" s="52" t="s">
        <v>133</v>
      </c>
      <c r="B68" s="54" t="s">
        <v>274</v>
      </c>
      <c r="C68" s="40" t="s">
        <v>28</v>
      </c>
      <c r="D68" s="26">
        <v>4.2677272727272726</v>
      </c>
      <c r="E68" s="26">
        <v>6.5689393939393934</v>
      </c>
      <c r="F68" s="26">
        <v>11.37469696969697</v>
      </c>
      <c r="G68" s="19">
        <v>119.97727272727273</v>
      </c>
      <c r="H68" s="70"/>
      <c r="I68" s="14"/>
    </row>
    <row r="69" spans="1:9" ht="13.5" thickBot="1" x14ac:dyDescent="0.25">
      <c r="A69" s="50" t="s">
        <v>233</v>
      </c>
      <c r="B69" s="54" t="s">
        <v>234</v>
      </c>
      <c r="C69" s="40">
        <v>20</v>
      </c>
      <c r="D69" s="26">
        <v>1.7</v>
      </c>
      <c r="E69" s="26">
        <v>0.7</v>
      </c>
      <c r="F69" s="26">
        <v>9</v>
      </c>
      <c r="G69" s="77">
        <v>51</v>
      </c>
      <c r="H69" s="78" t="s">
        <v>14</v>
      </c>
      <c r="I69" s="14"/>
    </row>
    <row r="70" spans="1:9" ht="13.5" thickBot="1" x14ac:dyDescent="0.25">
      <c r="A70" s="124" t="s">
        <v>48</v>
      </c>
      <c r="B70" s="125"/>
      <c r="C70" s="40"/>
      <c r="D70" s="29">
        <f t="shared" ref="D70:F70" si="1">SUM(D68:D69)</f>
        <v>5.9677272727272728</v>
      </c>
      <c r="E70" s="28">
        <f t="shared" si="1"/>
        <v>7.2689393939393936</v>
      </c>
      <c r="F70" s="29">
        <f t="shared" si="1"/>
        <v>20.37469696969697</v>
      </c>
      <c r="G70" s="28">
        <f>SUM(G68:G69)</f>
        <v>170.97727272727275</v>
      </c>
      <c r="H70" s="72"/>
      <c r="I70" s="14"/>
    </row>
    <row r="71" spans="1:9" ht="13.5" thickBot="1" x14ac:dyDescent="0.25">
      <c r="A71" s="126" t="s">
        <v>21</v>
      </c>
      <c r="B71" s="127"/>
      <c r="C71" s="84"/>
      <c r="D71" s="32">
        <f>D70+D66+D58</f>
        <v>36.869317569223234</v>
      </c>
      <c r="E71" s="32">
        <f>E70+E66+E58</f>
        <v>42.098939393939389</v>
      </c>
      <c r="F71" s="32">
        <f>F70+F66+F58</f>
        <v>118.89297190231152</v>
      </c>
      <c r="G71" s="32">
        <f>G70+G66+G58</f>
        <v>990.84783876500865</v>
      </c>
      <c r="H71" s="73"/>
      <c r="I71" s="45" t="s">
        <v>172</v>
      </c>
    </row>
    <row r="72" spans="1:9" ht="13.5" thickBot="1" x14ac:dyDescent="0.25">
      <c r="A72" s="128" t="s">
        <v>22</v>
      </c>
      <c r="B72" s="129"/>
      <c r="C72" s="6"/>
      <c r="D72" s="17" t="s">
        <v>30</v>
      </c>
      <c r="E72" s="17" t="s">
        <v>31</v>
      </c>
      <c r="F72" s="23" t="s">
        <v>32</v>
      </c>
      <c r="G72" s="39" t="s">
        <v>33</v>
      </c>
      <c r="H72" s="74"/>
      <c r="I72" s="18" t="s">
        <v>87</v>
      </c>
    </row>
    <row r="73" spans="1:9" x14ac:dyDescent="0.2">
      <c r="A73" s="82"/>
      <c r="B73" s="12"/>
    </row>
    <row r="74" spans="1:9" ht="13.5" thickBot="1" x14ac:dyDescent="0.25">
      <c r="A74" s="79" t="s">
        <v>171</v>
      </c>
      <c r="B74" s="9"/>
      <c r="C74" s="10"/>
      <c r="D74" s="11"/>
      <c r="E74" s="11"/>
      <c r="F74" s="11"/>
      <c r="G74" s="11"/>
      <c r="H74" s="67"/>
      <c r="I74" s="11"/>
    </row>
    <row r="75" spans="1:9" ht="26.25" thickBot="1" x14ac:dyDescent="0.25">
      <c r="A75" s="80" t="s">
        <v>0</v>
      </c>
      <c r="B75" s="37" t="s">
        <v>1</v>
      </c>
      <c r="C75" s="36" t="s">
        <v>2</v>
      </c>
      <c r="D75" s="132" t="s">
        <v>3</v>
      </c>
      <c r="E75" s="133"/>
      <c r="F75" s="134"/>
      <c r="G75" s="37" t="s">
        <v>4</v>
      </c>
      <c r="H75" s="138" t="s">
        <v>5</v>
      </c>
      <c r="I75" s="130" t="s">
        <v>47</v>
      </c>
    </row>
    <row r="76" spans="1:9" ht="26.25" thickBot="1" x14ac:dyDescent="0.25">
      <c r="A76" s="81" t="s">
        <v>6</v>
      </c>
      <c r="B76" s="20" t="s">
        <v>7</v>
      </c>
      <c r="C76" s="38" t="s">
        <v>8</v>
      </c>
      <c r="D76" s="20" t="s">
        <v>9</v>
      </c>
      <c r="E76" s="20" t="s">
        <v>10</v>
      </c>
      <c r="F76" s="20" t="s">
        <v>11</v>
      </c>
      <c r="G76" s="20" t="s">
        <v>12</v>
      </c>
      <c r="H76" s="139"/>
      <c r="I76" s="135"/>
    </row>
    <row r="77" spans="1:9" ht="13.5" thickBot="1" x14ac:dyDescent="0.25">
      <c r="A77" s="121" t="s">
        <v>13</v>
      </c>
      <c r="B77" s="122"/>
      <c r="C77" s="122"/>
      <c r="D77" s="122"/>
      <c r="E77" s="122"/>
      <c r="F77" s="122"/>
      <c r="G77" s="122"/>
      <c r="H77" s="75"/>
      <c r="I77" s="16"/>
    </row>
    <row r="78" spans="1:9" ht="13.5" thickBot="1" x14ac:dyDescent="0.25">
      <c r="A78" s="50" t="s">
        <v>135</v>
      </c>
      <c r="B78" s="49" t="s">
        <v>136</v>
      </c>
      <c r="C78" s="40" t="s">
        <v>29</v>
      </c>
      <c r="D78" s="21">
        <v>6.35</v>
      </c>
      <c r="E78" s="21">
        <v>5.75</v>
      </c>
      <c r="F78" s="21">
        <v>0.35</v>
      </c>
      <c r="G78" s="31">
        <v>78.55</v>
      </c>
      <c r="H78" s="70" t="s">
        <v>137</v>
      </c>
      <c r="I78" s="14"/>
    </row>
    <row r="79" spans="1:9" ht="13.5" thickBot="1" x14ac:dyDescent="0.25">
      <c r="A79" s="50" t="s">
        <v>233</v>
      </c>
      <c r="B79" s="51" t="s">
        <v>236</v>
      </c>
      <c r="C79" s="40" t="s">
        <v>235</v>
      </c>
      <c r="D79" s="5">
        <v>1.7</v>
      </c>
      <c r="E79" s="5">
        <v>0.7</v>
      </c>
      <c r="F79" s="5">
        <v>9</v>
      </c>
      <c r="G79" s="19">
        <v>51</v>
      </c>
      <c r="H79" s="71" t="s">
        <v>14</v>
      </c>
      <c r="I79" s="14"/>
    </row>
    <row r="80" spans="1:9" ht="13.5" thickBot="1" x14ac:dyDescent="0.25">
      <c r="A80" s="50" t="s">
        <v>26</v>
      </c>
      <c r="B80" s="49" t="s">
        <v>144</v>
      </c>
      <c r="C80" s="40" t="s">
        <v>24</v>
      </c>
      <c r="D80" s="22">
        <v>0</v>
      </c>
      <c r="E80" s="22">
        <v>0</v>
      </c>
      <c r="F80" s="22">
        <v>0</v>
      </c>
      <c r="G80" s="41">
        <v>0</v>
      </c>
      <c r="H80" s="71">
        <v>0</v>
      </c>
      <c r="I80" s="14"/>
    </row>
    <row r="81" spans="1:9" ht="30" customHeight="1" thickBot="1" x14ac:dyDescent="0.25">
      <c r="A81" s="124" t="s">
        <v>16</v>
      </c>
      <c r="B81" s="125"/>
      <c r="C81" s="40"/>
      <c r="D81" s="28">
        <f>SUM(D78:D80)</f>
        <v>8.0499999999999989</v>
      </c>
      <c r="E81" s="29">
        <f>SUM(E78:E80)</f>
        <v>6.45</v>
      </c>
      <c r="F81" s="29">
        <f>SUM(F78:F80)</f>
        <v>9.35</v>
      </c>
      <c r="G81" s="28">
        <f>SUM(G78:G80)</f>
        <v>129.55000000000001</v>
      </c>
      <c r="H81" s="72"/>
      <c r="I81" s="14"/>
    </row>
    <row r="82" spans="1:9" ht="13.5" thickBot="1" x14ac:dyDescent="0.25">
      <c r="A82" s="121" t="s">
        <v>17</v>
      </c>
      <c r="B82" s="122"/>
      <c r="C82" s="122"/>
      <c r="D82" s="122"/>
      <c r="E82" s="122"/>
      <c r="F82" s="122"/>
      <c r="G82" s="122"/>
      <c r="H82" s="75"/>
      <c r="I82" s="16"/>
    </row>
    <row r="83" spans="1:9" ht="13.5" thickBot="1" x14ac:dyDescent="0.25">
      <c r="A83" s="50" t="s">
        <v>145</v>
      </c>
      <c r="B83" s="49" t="s">
        <v>193</v>
      </c>
      <c r="C83" s="40" t="s">
        <v>256</v>
      </c>
      <c r="D83" s="21">
        <v>15.35</v>
      </c>
      <c r="E83" s="21">
        <v>19.425000000000004</v>
      </c>
      <c r="F83" s="21">
        <v>18.266666666666662</v>
      </c>
      <c r="G83" s="31">
        <v>327.13333333333333</v>
      </c>
      <c r="H83" s="70" t="s">
        <v>257</v>
      </c>
      <c r="I83" s="14"/>
    </row>
    <row r="84" spans="1:9" ht="13.5" thickBot="1" x14ac:dyDescent="0.25">
      <c r="A84" s="50" t="s">
        <v>196</v>
      </c>
      <c r="B84" s="49" t="s">
        <v>195</v>
      </c>
      <c r="C84" s="40" t="s">
        <v>44</v>
      </c>
      <c r="D84" s="21">
        <v>4.5999999999999996</v>
      </c>
      <c r="E84" s="21">
        <v>5.5</v>
      </c>
      <c r="F84" s="21">
        <v>28.1</v>
      </c>
      <c r="G84" s="31">
        <v>183.5</v>
      </c>
      <c r="H84" s="70"/>
      <c r="I84" s="14"/>
    </row>
    <row r="85" spans="1:9" ht="13.5" thickBot="1" x14ac:dyDescent="0.25">
      <c r="A85" s="50" t="s">
        <v>80</v>
      </c>
      <c r="B85" s="49" t="s">
        <v>148</v>
      </c>
      <c r="C85" s="40" t="s">
        <v>45</v>
      </c>
      <c r="D85" s="21">
        <v>0.4</v>
      </c>
      <c r="E85" s="21">
        <v>2</v>
      </c>
      <c r="F85" s="21">
        <v>3.3</v>
      </c>
      <c r="G85" s="31">
        <v>33</v>
      </c>
      <c r="H85" s="70">
        <v>0</v>
      </c>
      <c r="I85" s="14"/>
    </row>
    <row r="86" spans="1:9" ht="26.25" thickBot="1" x14ac:dyDescent="0.25">
      <c r="A86" s="50" t="s">
        <v>150</v>
      </c>
      <c r="B86" s="49" t="s">
        <v>255</v>
      </c>
      <c r="C86" s="40" t="s">
        <v>29</v>
      </c>
      <c r="D86" s="21">
        <v>0.80891891891891898</v>
      </c>
      <c r="E86" s="21">
        <v>2.5791891891891892</v>
      </c>
      <c r="F86" s="21">
        <v>3.2897297297297294</v>
      </c>
      <c r="G86" s="31">
        <v>38.220810810810811</v>
      </c>
      <c r="H86" s="70">
        <v>0</v>
      </c>
      <c r="I86" s="14"/>
    </row>
    <row r="87" spans="1:9" ht="13.5" thickBot="1" x14ac:dyDescent="0.25">
      <c r="A87" s="50" t="s">
        <v>46</v>
      </c>
      <c r="B87" s="49" t="s">
        <v>149</v>
      </c>
      <c r="C87" s="40" t="s">
        <v>24</v>
      </c>
      <c r="D87" s="21">
        <v>0.3</v>
      </c>
      <c r="E87" s="21">
        <v>0</v>
      </c>
      <c r="F87" s="21">
        <v>0.9</v>
      </c>
      <c r="G87" s="31">
        <v>5</v>
      </c>
      <c r="H87" s="70">
        <v>0</v>
      </c>
      <c r="I87" s="14"/>
    </row>
    <row r="88" spans="1:9" ht="13.5" thickBot="1" x14ac:dyDescent="0.25">
      <c r="A88" s="50" t="s">
        <v>109</v>
      </c>
      <c r="B88" s="49" t="s">
        <v>112</v>
      </c>
      <c r="C88" s="40" t="s">
        <v>42</v>
      </c>
      <c r="D88" s="21">
        <v>1.44</v>
      </c>
      <c r="E88" s="21">
        <v>0.2</v>
      </c>
      <c r="F88" s="21">
        <v>9.02</v>
      </c>
      <c r="G88" s="31">
        <v>43.64</v>
      </c>
      <c r="H88" s="70" t="s">
        <v>14</v>
      </c>
      <c r="I88" s="14"/>
    </row>
    <row r="89" spans="1:9" ht="13.5" thickBot="1" x14ac:dyDescent="0.25">
      <c r="A89" s="124" t="s">
        <v>16</v>
      </c>
      <c r="B89" s="125"/>
      <c r="C89" s="40"/>
      <c r="D89" s="31">
        <f>SUM(D83:D88)</f>
        <v>22.89891891891892</v>
      </c>
      <c r="E89" s="31">
        <f>SUM(E83:E88)</f>
        <v>29.704189189189194</v>
      </c>
      <c r="F89" s="31">
        <f>SUM(F83:F88)</f>
        <v>62.876396396396387</v>
      </c>
      <c r="G89" s="31">
        <f>SUM(G83:G88)</f>
        <v>630.49414414414412</v>
      </c>
      <c r="H89" s="72"/>
      <c r="I89" s="14"/>
    </row>
    <row r="90" spans="1:9" ht="13.5" thickBot="1" x14ac:dyDescent="0.25">
      <c r="A90" s="121" t="s">
        <v>19</v>
      </c>
      <c r="B90" s="122"/>
      <c r="C90" s="122"/>
      <c r="D90" s="122"/>
      <c r="E90" s="122"/>
      <c r="F90" s="122"/>
      <c r="G90" s="122"/>
      <c r="H90" s="103"/>
      <c r="I90" s="16"/>
    </row>
    <row r="91" spans="1:9" ht="13.5" thickBot="1" x14ac:dyDescent="0.25">
      <c r="A91" s="107" t="s">
        <v>246</v>
      </c>
      <c r="B91" s="96" t="s">
        <v>247</v>
      </c>
      <c r="C91" s="94" t="s">
        <v>78</v>
      </c>
      <c r="D91" s="92">
        <v>7.9619999999999997</v>
      </c>
      <c r="E91" s="91">
        <v>4.1420000000000003</v>
      </c>
      <c r="F91" s="91">
        <v>57.782000000000011</v>
      </c>
      <c r="G91" s="98">
        <v>143.07599999999999</v>
      </c>
      <c r="H91" s="105" t="s">
        <v>231</v>
      </c>
      <c r="I91" s="101"/>
    </row>
    <row r="92" spans="1:9" ht="13.5" thickBot="1" x14ac:dyDescent="0.25">
      <c r="A92" s="108" t="s">
        <v>26</v>
      </c>
      <c r="B92" s="96" t="s">
        <v>101</v>
      </c>
      <c r="C92" s="95" t="s">
        <v>24</v>
      </c>
      <c r="D92" s="92">
        <v>0</v>
      </c>
      <c r="E92" s="93">
        <v>0</v>
      </c>
      <c r="F92" s="93">
        <v>0</v>
      </c>
      <c r="G92" s="99">
        <v>0</v>
      </c>
      <c r="H92" s="106">
        <v>0</v>
      </c>
      <c r="I92" s="101"/>
    </row>
    <row r="93" spans="1:9" ht="13.5" thickBot="1" x14ac:dyDescent="0.25">
      <c r="A93" s="124" t="s">
        <v>48</v>
      </c>
      <c r="B93" s="140"/>
      <c r="C93" s="97"/>
      <c r="D93" s="29">
        <f>SUM(D91:D92)</f>
        <v>7.9619999999999997</v>
      </c>
      <c r="E93" s="28">
        <f>SUM(E91:E92)</f>
        <v>4.1420000000000003</v>
      </c>
      <c r="F93" s="29">
        <f>SUM(F91:F92)</f>
        <v>57.782000000000011</v>
      </c>
      <c r="G93" s="28">
        <f>SUM(G91:G92)</f>
        <v>143.07599999999999</v>
      </c>
      <c r="H93" s="83"/>
      <c r="I93" s="102"/>
    </row>
    <row r="94" spans="1:9" ht="13.5" thickBot="1" x14ac:dyDescent="0.25">
      <c r="A94" s="126" t="s">
        <v>21</v>
      </c>
      <c r="B94" s="127"/>
      <c r="C94" s="84"/>
      <c r="D94" s="32">
        <f>D93+D89+D81</f>
        <v>38.910918918918917</v>
      </c>
      <c r="E94" s="32">
        <f>E93+E89+E81</f>
        <v>40.296189189189199</v>
      </c>
      <c r="F94" s="33">
        <f>F93+F89+F81</f>
        <v>130.00839639639639</v>
      </c>
      <c r="G94" s="32">
        <f>G93+G89+G81</f>
        <v>903.12014414414421</v>
      </c>
      <c r="H94" s="73"/>
      <c r="I94" s="45" t="s">
        <v>164</v>
      </c>
    </row>
    <row r="95" spans="1:9" ht="13.5" thickBot="1" x14ac:dyDescent="0.25">
      <c r="A95" s="128" t="s">
        <v>22</v>
      </c>
      <c r="B95" s="129"/>
      <c r="C95" s="6"/>
      <c r="D95" s="23" t="s">
        <v>30</v>
      </c>
      <c r="E95" s="17" t="s">
        <v>31</v>
      </c>
      <c r="F95" s="23" t="s">
        <v>32</v>
      </c>
      <c r="G95" s="39" t="s">
        <v>33</v>
      </c>
      <c r="H95" s="74"/>
      <c r="I95" s="18" t="s">
        <v>87</v>
      </c>
    </row>
    <row r="96" spans="1:9" x14ac:dyDescent="0.2">
      <c r="A96" s="82"/>
      <c r="B96" s="12"/>
    </row>
    <row r="97" spans="1:9" ht="13.5" thickBot="1" x14ac:dyDescent="0.25">
      <c r="A97" s="79" t="s">
        <v>106</v>
      </c>
      <c r="B97" s="9"/>
      <c r="C97" s="10"/>
      <c r="D97" s="11"/>
      <c r="E97" s="11"/>
      <c r="F97" s="11"/>
      <c r="G97" s="11"/>
      <c r="H97" s="67"/>
      <c r="I97" s="11"/>
    </row>
    <row r="98" spans="1:9" ht="26.25" thickBot="1" x14ac:dyDescent="0.25">
      <c r="A98" s="80" t="s">
        <v>0</v>
      </c>
      <c r="B98" s="37" t="s">
        <v>1</v>
      </c>
      <c r="C98" s="36" t="s">
        <v>2</v>
      </c>
      <c r="D98" s="132" t="s">
        <v>3</v>
      </c>
      <c r="E98" s="133"/>
      <c r="F98" s="134"/>
      <c r="G98" s="37" t="s">
        <v>4</v>
      </c>
      <c r="H98" s="138" t="s">
        <v>5</v>
      </c>
      <c r="I98" s="130" t="s">
        <v>47</v>
      </c>
    </row>
    <row r="99" spans="1:9" ht="26.25" thickBot="1" x14ac:dyDescent="0.25">
      <c r="A99" s="81" t="s">
        <v>6</v>
      </c>
      <c r="B99" s="20" t="s">
        <v>7</v>
      </c>
      <c r="C99" s="38" t="s">
        <v>8</v>
      </c>
      <c r="D99" s="20" t="s">
        <v>9</v>
      </c>
      <c r="E99" s="20" t="s">
        <v>10</v>
      </c>
      <c r="F99" s="20" t="s">
        <v>11</v>
      </c>
      <c r="G99" s="20" t="s">
        <v>12</v>
      </c>
      <c r="H99" s="139"/>
      <c r="I99" s="131"/>
    </row>
    <row r="100" spans="1:9" ht="13.5" thickBot="1" x14ac:dyDescent="0.25">
      <c r="A100" s="121" t="s">
        <v>13</v>
      </c>
      <c r="B100" s="122"/>
      <c r="C100" s="122"/>
      <c r="D100" s="122"/>
      <c r="E100" s="122"/>
      <c r="F100" s="122"/>
      <c r="G100" s="122"/>
      <c r="H100" s="75"/>
      <c r="I100" s="16"/>
    </row>
    <row r="101" spans="1:9" ht="26.25" thickBot="1" x14ac:dyDescent="0.25">
      <c r="A101" s="50" t="s">
        <v>155</v>
      </c>
      <c r="B101" s="49" t="s">
        <v>248</v>
      </c>
      <c r="C101" s="40" t="s">
        <v>23</v>
      </c>
      <c r="D101" s="4">
        <v>7.98</v>
      </c>
      <c r="E101" s="4">
        <v>12.299999999999999</v>
      </c>
      <c r="F101" s="4">
        <v>39.300000000000004</v>
      </c>
      <c r="G101" s="44">
        <v>306.97999999999996</v>
      </c>
      <c r="H101" s="70" t="s">
        <v>14</v>
      </c>
      <c r="I101" s="14"/>
    </row>
    <row r="102" spans="1:9" ht="13.5" thickBot="1" x14ac:dyDescent="0.25">
      <c r="A102" s="50" t="s">
        <v>37</v>
      </c>
      <c r="B102" s="49" t="s">
        <v>249</v>
      </c>
      <c r="C102" s="40" t="s">
        <v>86</v>
      </c>
      <c r="D102" s="21">
        <v>3.79</v>
      </c>
      <c r="E102" s="21">
        <v>3.2</v>
      </c>
      <c r="F102" s="21">
        <v>7.8500000000000005</v>
      </c>
      <c r="G102" s="31">
        <v>75.34</v>
      </c>
      <c r="H102" s="71"/>
      <c r="I102" s="14"/>
    </row>
    <row r="103" spans="1:9" ht="13.5" thickBot="1" x14ac:dyDescent="0.25">
      <c r="A103" s="124" t="s">
        <v>16</v>
      </c>
      <c r="B103" s="125"/>
      <c r="C103" s="40"/>
      <c r="D103" s="28">
        <f>SUM(D101:D102)</f>
        <v>11.77</v>
      </c>
      <c r="E103" s="29">
        <f>SUM(E101:E102)</f>
        <v>15.5</v>
      </c>
      <c r="F103" s="29">
        <f>SUM(F101:F102)</f>
        <v>47.150000000000006</v>
      </c>
      <c r="G103" s="28">
        <f>SUM(G101:G102)</f>
        <v>382.31999999999994</v>
      </c>
      <c r="H103" s="71"/>
      <c r="I103" s="14"/>
    </row>
    <row r="104" spans="1:9" ht="13.5" thickBot="1" x14ac:dyDescent="0.25">
      <c r="A104" s="121" t="s">
        <v>17</v>
      </c>
      <c r="B104" s="122"/>
      <c r="C104" s="122"/>
      <c r="D104" s="122"/>
      <c r="E104" s="122"/>
      <c r="F104" s="122"/>
      <c r="G104" s="122"/>
      <c r="H104" s="75"/>
      <c r="I104" s="16"/>
    </row>
    <row r="105" spans="1:9" ht="13.5" thickBot="1" x14ac:dyDescent="0.25">
      <c r="A105" s="50" t="s">
        <v>157</v>
      </c>
      <c r="B105" s="49" t="s">
        <v>259</v>
      </c>
      <c r="C105" s="40" t="s">
        <v>28</v>
      </c>
      <c r="D105" s="21">
        <v>3.3328124999999993</v>
      </c>
      <c r="E105" s="21">
        <v>3.2125000000000004</v>
      </c>
      <c r="F105" s="21">
        <v>12.689062499999999</v>
      </c>
      <c r="G105" s="31">
        <v>91.659687500000004</v>
      </c>
      <c r="H105" s="70"/>
      <c r="I105" s="14"/>
    </row>
    <row r="106" spans="1:9" ht="13.5" thickBot="1" x14ac:dyDescent="0.25">
      <c r="A106" s="50" t="s">
        <v>250</v>
      </c>
      <c r="B106" s="49" t="s">
        <v>251</v>
      </c>
      <c r="C106" s="40" t="s">
        <v>34</v>
      </c>
      <c r="D106" s="21">
        <v>15.699354838709677</v>
      </c>
      <c r="E106" s="21">
        <v>20.997419354838708</v>
      </c>
      <c r="F106" s="21">
        <v>3.786451612903226</v>
      </c>
      <c r="G106" s="31">
        <v>303.50354838709677</v>
      </c>
      <c r="H106" s="71"/>
      <c r="I106" s="14"/>
    </row>
    <row r="107" spans="1:9" ht="13.5" thickBot="1" x14ac:dyDescent="0.25">
      <c r="A107" s="50" t="s">
        <v>88</v>
      </c>
      <c r="B107" s="49" t="s">
        <v>161</v>
      </c>
      <c r="C107" s="40" t="s">
        <v>34</v>
      </c>
      <c r="D107" s="21">
        <v>2.056</v>
      </c>
      <c r="E107" s="21">
        <v>1.1200000000000001</v>
      </c>
      <c r="F107" s="21">
        <v>20.904</v>
      </c>
      <c r="G107" s="31">
        <v>102.74400000000001</v>
      </c>
      <c r="H107" s="71">
        <v>0</v>
      </c>
      <c r="I107" s="14"/>
    </row>
    <row r="108" spans="1:9" ht="13.5" thickBot="1" x14ac:dyDescent="0.25">
      <c r="A108" s="50" t="s">
        <v>41</v>
      </c>
      <c r="B108" s="49" t="s">
        <v>258</v>
      </c>
      <c r="C108" s="40" t="s">
        <v>29</v>
      </c>
      <c r="D108" s="21">
        <v>0.64331122166943067</v>
      </c>
      <c r="E108" s="21">
        <v>3.0998652570480929</v>
      </c>
      <c r="F108" s="21">
        <v>2.1729892205638475</v>
      </c>
      <c r="G108" s="44">
        <v>37.839880458817028</v>
      </c>
      <c r="H108" s="71">
        <v>0</v>
      </c>
      <c r="I108" s="14"/>
    </row>
    <row r="109" spans="1:9" ht="13.5" thickBot="1" x14ac:dyDescent="0.25">
      <c r="A109" s="50" t="s">
        <v>159</v>
      </c>
      <c r="B109" s="57" t="s">
        <v>160</v>
      </c>
      <c r="C109" s="40" t="s">
        <v>24</v>
      </c>
      <c r="D109" s="35">
        <v>0</v>
      </c>
      <c r="E109" s="35">
        <v>0</v>
      </c>
      <c r="F109" s="35">
        <v>16.5</v>
      </c>
      <c r="G109" s="47">
        <v>66</v>
      </c>
      <c r="H109" s="71">
        <v>0</v>
      </c>
      <c r="I109" s="14"/>
    </row>
    <row r="110" spans="1:9" ht="13.5" thickBot="1" x14ac:dyDescent="0.25">
      <c r="A110" s="124" t="s">
        <v>16</v>
      </c>
      <c r="B110" s="125"/>
      <c r="C110" s="40"/>
      <c r="D110" s="31">
        <f>SUM(D105:D109)</f>
        <v>21.731478560379109</v>
      </c>
      <c r="E110" s="31">
        <f>SUM(E105:E109)</f>
        <v>28.429784611886806</v>
      </c>
      <c r="F110" s="31">
        <f>SUM(F105:F109)</f>
        <v>56.052503333467072</v>
      </c>
      <c r="G110" s="31">
        <f>SUM(G105:G109)</f>
        <v>601.74711634591381</v>
      </c>
      <c r="H110" s="71"/>
      <c r="I110" s="14"/>
    </row>
    <row r="111" spans="1:9" ht="13.5" thickBot="1" x14ac:dyDescent="0.25">
      <c r="A111" s="121" t="s">
        <v>19</v>
      </c>
      <c r="B111" s="122"/>
      <c r="C111" s="122"/>
      <c r="D111" s="122"/>
      <c r="E111" s="122"/>
      <c r="F111" s="122"/>
      <c r="G111" s="122"/>
      <c r="H111" s="75"/>
      <c r="I111" s="16"/>
    </row>
    <row r="112" spans="1:9" ht="13.5" thickBot="1" x14ac:dyDescent="0.25">
      <c r="A112" s="50" t="s">
        <v>71</v>
      </c>
      <c r="B112" s="49" t="s">
        <v>252</v>
      </c>
      <c r="C112" s="40" t="s">
        <v>162</v>
      </c>
      <c r="D112" s="21">
        <v>3.61</v>
      </c>
      <c r="E112" s="21">
        <v>4.2433333333333323</v>
      </c>
      <c r="F112" s="21">
        <v>23.064444444444444</v>
      </c>
      <c r="G112" s="28">
        <v>148.32444444444445</v>
      </c>
      <c r="H112" s="70" t="s">
        <v>242</v>
      </c>
      <c r="I112" s="14"/>
    </row>
    <row r="113" spans="1:9" ht="13.5" thickBot="1" x14ac:dyDescent="0.25">
      <c r="A113" s="50" t="s">
        <v>14</v>
      </c>
      <c r="B113" s="49" t="s">
        <v>35</v>
      </c>
      <c r="C113" s="40" t="s">
        <v>29</v>
      </c>
      <c r="D113" s="21">
        <v>0.35</v>
      </c>
      <c r="E113" s="21">
        <v>0.15</v>
      </c>
      <c r="F113" s="21">
        <v>5.5</v>
      </c>
      <c r="G113" s="28">
        <v>23.5</v>
      </c>
      <c r="H113" s="70">
        <v>0</v>
      </c>
      <c r="I113" s="14"/>
    </row>
    <row r="114" spans="1:9" ht="13.5" thickBot="1" x14ac:dyDescent="0.25">
      <c r="A114" s="50" t="s">
        <v>70</v>
      </c>
      <c r="B114" s="56" t="s">
        <v>173</v>
      </c>
      <c r="C114" s="40" t="s">
        <v>24</v>
      </c>
      <c r="D114" s="27">
        <v>0</v>
      </c>
      <c r="E114" s="27">
        <v>0</v>
      </c>
      <c r="F114" s="27">
        <v>0.4</v>
      </c>
      <c r="G114" s="48">
        <v>2</v>
      </c>
      <c r="H114" s="71">
        <v>0</v>
      </c>
      <c r="I114" s="14"/>
    </row>
    <row r="115" spans="1:9" ht="13.5" thickBot="1" x14ac:dyDescent="0.25">
      <c r="A115" s="124" t="s">
        <v>49</v>
      </c>
      <c r="B115" s="125"/>
      <c r="C115" s="40"/>
      <c r="D115" s="31">
        <f>SUM(D112:D114)</f>
        <v>3.96</v>
      </c>
      <c r="E115" s="31">
        <f>SUM(E112:E114)</f>
        <v>4.3933333333333326</v>
      </c>
      <c r="F115" s="31">
        <f>SUM(F112:F114)</f>
        <v>28.964444444444442</v>
      </c>
      <c r="G115" s="31">
        <f>SUM(G112:G114)</f>
        <v>173.82444444444445</v>
      </c>
      <c r="H115" s="71"/>
      <c r="I115" s="14"/>
    </row>
    <row r="116" spans="1:9" ht="13.5" thickBot="1" x14ac:dyDescent="0.25">
      <c r="A116" s="126" t="s">
        <v>21</v>
      </c>
      <c r="B116" s="127"/>
      <c r="C116" s="84"/>
      <c r="D116" s="32">
        <f>D115+D110+D103</f>
        <v>37.461478560379106</v>
      </c>
      <c r="E116" s="32">
        <f>E115+E110+E103</f>
        <v>48.32311794522014</v>
      </c>
      <c r="F116" s="32">
        <f>F115+F110+F103</f>
        <v>132.1669477779115</v>
      </c>
      <c r="G116" s="32">
        <f>G115+G110+G103</f>
        <v>1157.8915607903582</v>
      </c>
      <c r="H116" s="73"/>
      <c r="I116" s="45" t="s">
        <v>165</v>
      </c>
    </row>
    <row r="117" spans="1:9" ht="13.5" thickBot="1" x14ac:dyDescent="0.25">
      <c r="A117" s="128" t="s">
        <v>22</v>
      </c>
      <c r="B117" s="129"/>
      <c r="C117" s="6"/>
      <c r="D117" s="23" t="s">
        <v>30</v>
      </c>
      <c r="E117" s="17" t="s">
        <v>31</v>
      </c>
      <c r="F117" s="23" t="s">
        <v>32</v>
      </c>
      <c r="G117" s="39" t="s">
        <v>33</v>
      </c>
      <c r="H117" s="74"/>
      <c r="I117" s="18" t="s">
        <v>87</v>
      </c>
    </row>
    <row r="119" spans="1:9" ht="13.5" thickBot="1" x14ac:dyDescent="0.25">
      <c r="A119" s="79" t="s">
        <v>276</v>
      </c>
      <c r="B119" s="9"/>
      <c r="C119" s="10"/>
      <c r="D119" s="11"/>
      <c r="E119" s="11"/>
      <c r="F119" s="11"/>
      <c r="G119" s="11"/>
      <c r="H119" s="67"/>
      <c r="I119" s="11"/>
    </row>
    <row r="120" spans="1:9" ht="26.25" thickBot="1" x14ac:dyDescent="0.25">
      <c r="A120" s="80" t="s">
        <v>0</v>
      </c>
      <c r="B120" s="37" t="s">
        <v>1</v>
      </c>
      <c r="C120" s="36" t="s">
        <v>2</v>
      </c>
      <c r="D120" s="132" t="s">
        <v>3</v>
      </c>
      <c r="E120" s="133"/>
      <c r="F120" s="134"/>
      <c r="G120" s="37" t="s">
        <v>4</v>
      </c>
      <c r="H120" s="117" t="s">
        <v>5</v>
      </c>
      <c r="I120" s="130" t="s">
        <v>47</v>
      </c>
    </row>
    <row r="121" spans="1:9" ht="26.25" thickBot="1" x14ac:dyDescent="0.25">
      <c r="A121" s="81" t="s">
        <v>6</v>
      </c>
      <c r="B121" s="20" t="s">
        <v>7</v>
      </c>
      <c r="C121" s="38" t="s">
        <v>8</v>
      </c>
      <c r="D121" s="20" t="s">
        <v>9</v>
      </c>
      <c r="E121" s="20" t="s">
        <v>10</v>
      </c>
      <c r="F121" s="20" t="s">
        <v>11</v>
      </c>
      <c r="G121" s="20" t="s">
        <v>12</v>
      </c>
      <c r="H121" s="118" t="s">
        <v>277</v>
      </c>
      <c r="I121" s="131"/>
    </row>
    <row r="122" spans="1:9" ht="13.5" thickBot="1" x14ac:dyDescent="0.25">
      <c r="A122" s="121" t="s">
        <v>13</v>
      </c>
      <c r="B122" s="122"/>
      <c r="C122" s="122"/>
      <c r="D122" s="122"/>
      <c r="E122" s="122"/>
      <c r="F122" s="122"/>
      <c r="G122" s="122"/>
      <c r="H122" s="69"/>
      <c r="I122" s="16"/>
    </row>
    <row r="123" spans="1:9" ht="13.5" thickBot="1" x14ac:dyDescent="0.25">
      <c r="A123" s="50" t="s">
        <v>278</v>
      </c>
      <c r="B123" s="49" t="s">
        <v>295</v>
      </c>
      <c r="C123" s="40" t="s">
        <v>280</v>
      </c>
      <c r="D123" s="21">
        <v>8.8800000000000008</v>
      </c>
      <c r="E123" s="21">
        <v>4.24</v>
      </c>
      <c r="F123" s="21">
        <v>41.28</v>
      </c>
      <c r="G123" s="31">
        <v>239.04</v>
      </c>
      <c r="H123" s="70"/>
      <c r="I123" s="14"/>
    </row>
    <row r="124" spans="1:9" ht="13.5" thickBot="1" x14ac:dyDescent="0.25">
      <c r="A124" s="50" t="s">
        <v>14</v>
      </c>
      <c r="B124" s="49" t="s">
        <v>35</v>
      </c>
      <c r="C124" s="40" t="s">
        <v>40</v>
      </c>
      <c r="D124" s="21">
        <v>1.4</v>
      </c>
      <c r="E124" s="21">
        <v>0.6</v>
      </c>
      <c r="F124" s="21">
        <v>22</v>
      </c>
      <c r="G124" s="31">
        <v>94</v>
      </c>
      <c r="H124" s="71">
        <v>0</v>
      </c>
      <c r="I124" s="14"/>
    </row>
    <row r="125" spans="1:9" ht="13.5" thickBot="1" x14ac:dyDescent="0.25">
      <c r="A125" s="124" t="s">
        <v>16</v>
      </c>
      <c r="B125" s="125"/>
      <c r="C125" s="40"/>
      <c r="D125" s="29">
        <f>SUM(D123:D124)</f>
        <v>10.280000000000001</v>
      </c>
      <c r="E125" s="29">
        <f>SUM(E123:E124)</f>
        <v>4.84</v>
      </c>
      <c r="F125" s="29">
        <f>SUM(F123:F124)</f>
        <v>63.28</v>
      </c>
      <c r="G125" s="29">
        <f>SUM(G123:G124)</f>
        <v>333.03999999999996</v>
      </c>
      <c r="H125" s="72"/>
      <c r="I125" s="14"/>
    </row>
    <row r="126" spans="1:9" ht="13.5" thickBot="1" x14ac:dyDescent="0.25">
      <c r="A126" s="121" t="s">
        <v>17</v>
      </c>
      <c r="B126" s="122"/>
      <c r="C126" s="122"/>
      <c r="D126" s="122"/>
      <c r="E126" s="122"/>
      <c r="F126" s="122"/>
      <c r="G126" s="122"/>
      <c r="H126" s="69"/>
      <c r="I126" s="16"/>
    </row>
    <row r="127" spans="1:9" ht="13.5" thickBot="1" x14ac:dyDescent="0.25">
      <c r="A127" s="50" t="s">
        <v>281</v>
      </c>
      <c r="B127" s="49" t="s">
        <v>282</v>
      </c>
      <c r="C127" s="40" t="s">
        <v>283</v>
      </c>
      <c r="D127" s="21">
        <v>9.7458163265306119</v>
      </c>
      <c r="E127" s="21">
        <v>12.66469387755102</v>
      </c>
      <c r="F127" s="21">
        <v>30.543673469387755</v>
      </c>
      <c r="G127" s="31">
        <v>274.65211734693872</v>
      </c>
      <c r="H127" s="70"/>
      <c r="I127" s="14"/>
    </row>
    <row r="128" spans="1:9" ht="13.5" thickBot="1" x14ac:dyDescent="0.25">
      <c r="A128" s="50" t="s">
        <v>109</v>
      </c>
      <c r="B128" s="53" t="s">
        <v>112</v>
      </c>
      <c r="C128" s="40" t="s">
        <v>42</v>
      </c>
      <c r="D128" s="25">
        <v>1.44</v>
      </c>
      <c r="E128" s="25">
        <v>0.2</v>
      </c>
      <c r="F128" s="25">
        <v>9.02</v>
      </c>
      <c r="G128" s="62">
        <v>43.64</v>
      </c>
      <c r="H128" s="71" t="s">
        <v>14</v>
      </c>
      <c r="I128" s="14"/>
    </row>
    <row r="129" spans="1:9" ht="13.5" thickBot="1" x14ac:dyDescent="0.25">
      <c r="A129" s="50" t="s">
        <v>284</v>
      </c>
      <c r="B129" s="49" t="s">
        <v>297</v>
      </c>
      <c r="C129" s="42" t="s">
        <v>286</v>
      </c>
      <c r="D129" s="22">
        <v>1.6705341045567887</v>
      </c>
      <c r="E129" s="22">
        <v>8.9952500000000004</v>
      </c>
      <c r="F129" s="22">
        <v>22.00685</v>
      </c>
      <c r="G129" s="41">
        <v>170.25024220078737</v>
      </c>
      <c r="H129" s="71"/>
      <c r="I129" s="14"/>
    </row>
    <row r="130" spans="1:9" ht="13.5" thickBot="1" x14ac:dyDescent="0.25">
      <c r="A130" s="50" t="s">
        <v>43</v>
      </c>
      <c r="B130" s="49" t="s">
        <v>287</v>
      </c>
      <c r="C130" s="40" t="s">
        <v>24</v>
      </c>
      <c r="D130" s="21">
        <v>0.3</v>
      </c>
      <c r="E130" s="21">
        <v>0</v>
      </c>
      <c r="F130" s="21">
        <v>0.9</v>
      </c>
      <c r="G130" s="31">
        <v>5</v>
      </c>
      <c r="H130" s="71">
        <v>0</v>
      </c>
      <c r="I130" s="14"/>
    </row>
    <row r="131" spans="1:9" ht="13.5" thickBot="1" x14ac:dyDescent="0.25">
      <c r="A131" s="124" t="s">
        <v>16</v>
      </c>
      <c r="B131" s="125"/>
      <c r="C131" s="40"/>
      <c r="D131" s="31">
        <f>SUM(D127:D130)</f>
        <v>13.1563504310874</v>
      </c>
      <c r="E131" s="31">
        <f>SUM(E127:E130)</f>
        <v>21.859943877551018</v>
      </c>
      <c r="F131" s="31">
        <f>SUM(F127:F130)</f>
        <v>62.47052346938775</v>
      </c>
      <c r="G131" s="31">
        <f>SUM(G127:G130)</f>
        <v>493.54235954772605</v>
      </c>
      <c r="H131" s="72"/>
      <c r="I131" s="14"/>
    </row>
    <row r="132" spans="1:9" ht="13.5" thickBot="1" x14ac:dyDescent="0.25">
      <c r="A132" s="121" t="s">
        <v>19</v>
      </c>
      <c r="B132" s="122"/>
      <c r="C132" s="122"/>
      <c r="D132" s="122"/>
      <c r="E132" s="122"/>
      <c r="F132" s="122"/>
      <c r="G132" s="123"/>
      <c r="H132" s="69"/>
      <c r="I132" s="16"/>
    </row>
    <row r="133" spans="1:9" ht="13.5" thickBot="1" x14ac:dyDescent="0.25">
      <c r="A133" s="50" t="s">
        <v>288</v>
      </c>
      <c r="B133" s="54" t="s">
        <v>298</v>
      </c>
      <c r="C133" s="40" t="s">
        <v>299</v>
      </c>
      <c r="D133" s="26">
        <v>71.7</v>
      </c>
      <c r="E133" s="26">
        <v>1.4</v>
      </c>
      <c r="F133" s="26">
        <v>9.3000000000000007</v>
      </c>
      <c r="G133" s="19">
        <v>62</v>
      </c>
      <c r="H133" s="70" t="s">
        <v>14</v>
      </c>
      <c r="I133" s="119"/>
    </row>
    <row r="134" spans="1:9" ht="13.5" thickBot="1" x14ac:dyDescent="0.25">
      <c r="A134" s="50"/>
      <c r="B134" s="49" t="s">
        <v>296</v>
      </c>
      <c r="C134" s="44" t="s">
        <v>24</v>
      </c>
      <c r="D134" s="31">
        <v>6.4</v>
      </c>
      <c r="E134" s="31">
        <v>4</v>
      </c>
      <c r="F134" s="31">
        <v>9</v>
      </c>
      <c r="G134" s="28">
        <v>98</v>
      </c>
      <c r="H134" s="71"/>
      <c r="I134" s="14"/>
    </row>
    <row r="135" spans="1:9" ht="13.5" thickBot="1" x14ac:dyDescent="0.25">
      <c r="A135" s="124" t="s">
        <v>48</v>
      </c>
      <c r="B135" s="125"/>
      <c r="C135" s="40"/>
      <c r="D135" s="31">
        <f>SUM(D133:D134)</f>
        <v>78.100000000000009</v>
      </c>
      <c r="E135" s="31">
        <f>SUM(E133:E134)</f>
        <v>5.4</v>
      </c>
      <c r="F135" s="31">
        <f>SUM(F133:F134)</f>
        <v>18.3</v>
      </c>
      <c r="G135" s="28">
        <f>SUM(G133:G134)</f>
        <v>160</v>
      </c>
      <c r="H135" s="72"/>
      <c r="I135" s="120"/>
    </row>
    <row r="136" spans="1:9" ht="13.5" thickBot="1" x14ac:dyDescent="0.25">
      <c r="A136" s="126" t="s">
        <v>21</v>
      </c>
      <c r="B136" s="127"/>
      <c r="C136" s="64"/>
      <c r="D136" s="66">
        <f>D135+D131+D125</f>
        <v>101.53635043108741</v>
      </c>
      <c r="E136" s="66">
        <f>E135+E131+E125</f>
        <v>32.099943877551013</v>
      </c>
      <c r="F136" s="65">
        <f>F135+F131+F125</f>
        <v>144.05052346938777</v>
      </c>
      <c r="G136" s="65">
        <f>G135+G131+G125</f>
        <v>986.58235954772601</v>
      </c>
      <c r="H136" s="45"/>
      <c r="I136" s="45" t="s">
        <v>291</v>
      </c>
    </row>
    <row r="137" spans="1:9" ht="13.5" thickBot="1" x14ac:dyDescent="0.25">
      <c r="A137" s="128" t="s">
        <v>22</v>
      </c>
      <c r="B137" s="129"/>
      <c r="C137" s="6"/>
      <c r="D137" s="17" t="s">
        <v>30</v>
      </c>
      <c r="E137" s="17" t="s">
        <v>31</v>
      </c>
      <c r="F137" s="23" t="s">
        <v>32</v>
      </c>
      <c r="G137" s="39" t="s">
        <v>33</v>
      </c>
      <c r="H137" s="18" t="s">
        <v>87</v>
      </c>
      <c r="I137" s="18" t="s">
        <v>87</v>
      </c>
    </row>
  </sheetData>
  <mergeCells count="65">
    <mergeCell ref="H98:H99"/>
    <mergeCell ref="I98:I99"/>
    <mergeCell ref="A117:B117"/>
    <mergeCell ref="A103:B103"/>
    <mergeCell ref="A104:G104"/>
    <mergeCell ref="A110:B110"/>
    <mergeCell ref="A111:G111"/>
    <mergeCell ref="A115:B115"/>
    <mergeCell ref="A116:B116"/>
    <mergeCell ref="A100:G100"/>
    <mergeCell ref="A77:G77"/>
    <mergeCell ref="A81:B81"/>
    <mergeCell ref="A82:G82"/>
    <mergeCell ref="A89:B89"/>
    <mergeCell ref="A90:G90"/>
    <mergeCell ref="A93:B93"/>
    <mergeCell ref="A94:B94"/>
    <mergeCell ref="A95:B95"/>
    <mergeCell ref="D98:F98"/>
    <mergeCell ref="A49:B49"/>
    <mergeCell ref="D52:F52"/>
    <mergeCell ref="I75:I76"/>
    <mergeCell ref="I52:I53"/>
    <mergeCell ref="A54:G54"/>
    <mergeCell ref="A58:B58"/>
    <mergeCell ref="A59:G59"/>
    <mergeCell ref="A66:B66"/>
    <mergeCell ref="A67:G67"/>
    <mergeCell ref="H52:H53"/>
    <mergeCell ref="A70:B70"/>
    <mergeCell ref="A71:B71"/>
    <mergeCell ref="A72:B72"/>
    <mergeCell ref="D75:F75"/>
    <mergeCell ref="H75:H76"/>
    <mergeCell ref="A35:B35"/>
    <mergeCell ref="A36:G36"/>
    <mergeCell ref="A44:G44"/>
    <mergeCell ref="A47:B47"/>
    <mergeCell ref="A48:B48"/>
    <mergeCell ref="A24:B24"/>
    <mergeCell ref="D28:F28"/>
    <mergeCell ref="H28:H29"/>
    <mergeCell ref="I28:I29"/>
    <mergeCell ref="A30:G30"/>
    <mergeCell ref="D3:F3"/>
    <mergeCell ref="H3:H4"/>
    <mergeCell ref="I3:I4"/>
    <mergeCell ref="A5:G5"/>
    <mergeCell ref="A9:B9"/>
    <mergeCell ref="I120:I121"/>
    <mergeCell ref="A122:G122"/>
    <mergeCell ref="A125:B125"/>
    <mergeCell ref="A10:G10"/>
    <mergeCell ref="A137:B137"/>
    <mergeCell ref="A126:G126"/>
    <mergeCell ref="A131:B131"/>
    <mergeCell ref="A132:G132"/>
    <mergeCell ref="A135:B135"/>
    <mergeCell ref="A136:B136"/>
    <mergeCell ref="D120:F120"/>
    <mergeCell ref="A43:B43"/>
    <mergeCell ref="A16:B16"/>
    <mergeCell ref="A17:G17"/>
    <mergeCell ref="A22:B22"/>
    <mergeCell ref="A23:B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C7A04-CCB2-42C5-B9BC-BF31F4D779EE}">
  <dimension ref="A1:I137"/>
  <sheetViews>
    <sheetView tabSelected="1" topLeftCell="A111" workbookViewId="0">
      <selection activeCell="N120" sqref="N120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7" t="s">
        <v>267</v>
      </c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13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/>
      <c r="B6" s="49" t="s">
        <v>232</v>
      </c>
      <c r="C6" s="40" t="s">
        <v>24</v>
      </c>
      <c r="D6" s="21">
        <v>4.12</v>
      </c>
      <c r="E6" s="21">
        <v>4.32</v>
      </c>
      <c r="F6" s="21">
        <v>36.08</v>
      </c>
      <c r="G6" s="31">
        <v>201.63</v>
      </c>
      <c r="H6" s="70"/>
      <c r="I6" s="14"/>
    </row>
    <row r="7" spans="1:9" ht="13.5" thickBot="1" x14ac:dyDescent="0.25">
      <c r="A7" s="50" t="s">
        <v>26</v>
      </c>
      <c r="B7" s="51" t="s">
        <v>74</v>
      </c>
      <c r="C7" s="40" t="s">
        <v>24</v>
      </c>
      <c r="D7" s="5">
        <v>0</v>
      </c>
      <c r="E7" s="5">
        <v>0</v>
      </c>
      <c r="F7" s="5">
        <v>0</v>
      </c>
      <c r="G7" s="19">
        <v>0</v>
      </c>
      <c r="H7" s="71">
        <v>0</v>
      </c>
      <c r="I7" s="14"/>
    </row>
    <row r="8" spans="1:9" ht="13.5" thickBot="1" x14ac:dyDescent="0.25">
      <c r="A8" s="50" t="s">
        <v>233</v>
      </c>
      <c r="B8" s="49" t="s">
        <v>234</v>
      </c>
      <c r="C8" s="40">
        <v>20</v>
      </c>
      <c r="D8" s="22">
        <v>1.7</v>
      </c>
      <c r="E8" s="22">
        <v>0.7</v>
      </c>
      <c r="F8" s="22">
        <v>9</v>
      </c>
      <c r="G8" s="41">
        <v>51</v>
      </c>
      <c r="H8" s="71" t="s">
        <v>14</v>
      </c>
      <c r="I8" s="14"/>
    </row>
    <row r="9" spans="1:9" ht="13.5" customHeight="1" thickBot="1" x14ac:dyDescent="0.25">
      <c r="A9" s="124" t="s">
        <v>16</v>
      </c>
      <c r="B9" s="125"/>
      <c r="C9" s="40"/>
      <c r="D9" s="28">
        <f>SUM(D6:D8)</f>
        <v>5.82</v>
      </c>
      <c r="E9" s="29">
        <f>SUM(E6:E8)</f>
        <v>5.0200000000000005</v>
      </c>
      <c r="F9" s="29">
        <f>SUM(F6:F8)</f>
        <v>45.08</v>
      </c>
      <c r="G9" s="28">
        <f>SUM(G6:G8)</f>
        <v>252.63</v>
      </c>
      <c r="H9" s="72"/>
      <c r="I9" s="14"/>
    </row>
    <row r="10" spans="1:9" ht="13.5" thickBot="1" x14ac:dyDescent="0.25">
      <c r="A10" s="121" t="s">
        <v>17</v>
      </c>
      <c r="B10" s="122"/>
      <c r="C10" s="122"/>
      <c r="D10" s="122"/>
      <c r="E10" s="122"/>
      <c r="F10" s="122"/>
      <c r="G10" s="122"/>
      <c r="H10" s="75"/>
      <c r="I10" s="16"/>
    </row>
    <row r="11" spans="1:9" ht="13.5" thickBot="1" x14ac:dyDescent="0.25">
      <c r="A11" s="50" t="s">
        <v>92</v>
      </c>
      <c r="B11" s="49" t="s">
        <v>93</v>
      </c>
      <c r="C11" s="40" t="s">
        <v>28</v>
      </c>
      <c r="D11" s="21">
        <v>3.8902426773178407</v>
      </c>
      <c r="E11" s="21">
        <v>2.6461371338658921</v>
      </c>
      <c r="F11" s="21">
        <v>9.1749134592108437</v>
      </c>
      <c r="G11" s="31">
        <v>76.954738562091507</v>
      </c>
      <c r="H11" s="70" t="s">
        <v>14</v>
      </c>
      <c r="I11" s="14"/>
    </row>
    <row r="12" spans="1:9" ht="13.5" thickBot="1" x14ac:dyDescent="0.25">
      <c r="A12" s="50" t="s">
        <v>94</v>
      </c>
      <c r="B12" s="49" t="s">
        <v>95</v>
      </c>
      <c r="C12" s="40" t="s">
        <v>24</v>
      </c>
      <c r="D12" s="21">
        <v>11.726761904761904</v>
      </c>
      <c r="E12" s="21">
        <v>13.266666666666664</v>
      </c>
      <c r="F12" s="21">
        <v>54.8</v>
      </c>
      <c r="G12" s="31">
        <v>396.85866666666664</v>
      </c>
      <c r="H12" s="70">
        <v>0</v>
      </c>
      <c r="I12" s="14"/>
    </row>
    <row r="13" spans="1:9" ht="13.5" thickBot="1" x14ac:dyDescent="0.25">
      <c r="A13" s="50" t="s">
        <v>69</v>
      </c>
      <c r="B13" s="49" t="s">
        <v>68</v>
      </c>
      <c r="C13" s="40" t="s">
        <v>42</v>
      </c>
      <c r="D13" s="21">
        <v>1.8</v>
      </c>
      <c r="E13" s="21">
        <v>0.2</v>
      </c>
      <c r="F13" s="21">
        <v>14.6</v>
      </c>
      <c r="G13" s="31">
        <v>70</v>
      </c>
      <c r="H13" s="70" t="s">
        <v>14</v>
      </c>
      <c r="I13" s="14"/>
    </row>
    <row r="14" spans="1:9" ht="27" customHeight="1" thickBot="1" x14ac:dyDescent="0.25">
      <c r="A14" s="50" t="s">
        <v>96</v>
      </c>
      <c r="B14" s="49" t="s">
        <v>253</v>
      </c>
      <c r="C14" s="40">
        <v>50</v>
      </c>
      <c r="D14" s="21">
        <v>0.4081632653061224</v>
      </c>
      <c r="E14" s="21">
        <v>4.0816326530612246</v>
      </c>
      <c r="F14" s="21">
        <v>3.0612244897959187</v>
      </c>
      <c r="G14" s="31">
        <v>48.979591836734699</v>
      </c>
      <c r="H14" s="71"/>
      <c r="I14" s="14"/>
    </row>
    <row r="15" spans="1:9" ht="15" customHeight="1" thickBot="1" x14ac:dyDescent="0.25">
      <c r="A15" s="50" t="s">
        <v>43</v>
      </c>
      <c r="B15" s="49" t="s">
        <v>98</v>
      </c>
      <c r="C15" s="40" t="s">
        <v>24</v>
      </c>
      <c r="D15" s="21">
        <v>0.3</v>
      </c>
      <c r="E15" s="21">
        <v>0</v>
      </c>
      <c r="F15" s="21">
        <v>0.9</v>
      </c>
      <c r="G15" s="31">
        <v>5</v>
      </c>
      <c r="H15" s="71">
        <v>0</v>
      </c>
      <c r="I15" s="14"/>
    </row>
    <row r="16" spans="1:9" ht="13.5" customHeight="1" thickBot="1" x14ac:dyDescent="0.25">
      <c r="A16" s="124" t="s">
        <v>16</v>
      </c>
      <c r="B16" s="125"/>
      <c r="C16" s="40"/>
      <c r="D16" s="31">
        <f>SUM(D11:D15)</f>
        <v>18.125167847385868</v>
      </c>
      <c r="E16" s="31">
        <f>SUM(E11:E15)</f>
        <v>20.194436453593781</v>
      </c>
      <c r="F16" s="31">
        <f>SUM(F11:F15)</f>
        <v>82.536137949006758</v>
      </c>
      <c r="G16" s="31">
        <f>SUM(G11:G15)</f>
        <v>597.79299706549284</v>
      </c>
      <c r="H16" s="72"/>
      <c r="I16" s="14"/>
    </row>
    <row r="17" spans="1:9" ht="13.5" thickBot="1" x14ac:dyDescent="0.25">
      <c r="A17" s="121" t="s">
        <v>19</v>
      </c>
      <c r="B17" s="122"/>
      <c r="C17" s="122"/>
      <c r="D17" s="122"/>
      <c r="E17" s="122"/>
      <c r="F17" s="122"/>
      <c r="G17" s="122"/>
      <c r="H17" s="103"/>
      <c r="I17" s="16"/>
    </row>
    <row r="18" spans="1:9" ht="26.25" thickBot="1" x14ac:dyDescent="0.25">
      <c r="A18" s="107" t="s">
        <v>99</v>
      </c>
      <c r="B18" s="49" t="s">
        <v>237</v>
      </c>
      <c r="C18" s="94" t="s">
        <v>24</v>
      </c>
      <c r="D18" s="92">
        <v>6.1199999999999992</v>
      </c>
      <c r="E18" s="91">
        <v>4.3600000000000003</v>
      </c>
      <c r="F18" s="91">
        <v>26.45</v>
      </c>
      <c r="G18" s="98">
        <v>168.73999999999998</v>
      </c>
      <c r="H18" s="105" t="s">
        <v>14</v>
      </c>
      <c r="I18" s="101"/>
    </row>
    <row r="19" spans="1:9" ht="13.5" thickBot="1" x14ac:dyDescent="0.25">
      <c r="A19" s="108" t="s">
        <v>14</v>
      </c>
      <c r="B19" s="96" t="s">
        <v>35</v>
      </c>
      <c r="C19" s="95">
        <v>100</v>
      </c>
      <c r="D19" s="92">
        <v>0.7</v>
      </c>
      <c r="E19" s="93">
        <v>0.3</v>
      </c>
      <c r="F19" s="93">
        <v>11</v>
      </c>
      <c r="G19" s="99">
        <v>47</v>
      </c>
      <c r="H19" s="106"/>
      <c r="I19" s="101"/>
    </row>
    <row r="20" spans="1:9" ht="13.5" thickBot="1" x14ac:dyDescent="0.25">
      <c r="A20" s="50" t="s">
        <v>233</v>
      </c>
      <c r="B20" s="85" t="s">
        <v>234</v>
      </c>
      <c r="C20" s="88">
        <v>20</v>
      </c>
      <c r="D20" s="86">
        <v>1.7</v>
      </c>
      <c r="E20" s="90">
        <v>0.7</v>
      </c>
      <c r="F20" s="90">
        <v>9</v>
      </c>
      <c r="G20" s="100">
        <v>51</v>
      </c>
      <c r="H20" s="71" t="s">
        <v>14</v>
      </c>
      <c r="I20" s="102"/>
    </row>
    <row r="21" spans="1:9" ht="13.5" thickBot="1" x14ac:dyDescent="0.25">
      <c r="A21" s="50" t="s">
        <v>26</v>
      </c>
      <c r="B21" s="85" t="s">
        <v>101</v>
      </c>
      <c r="C21" s="89" t="s">
        <v>24</v>
      </c>
      <c r="D21" s="87">
        <v>0</v>
      </c>
      <c r="E21" s="30">
        <v>0</v>
      </c>
      <c r="F21" s="30">
        <v>0</v>
      </c>
      <c r="G21" s="104">
        <v>0</v>
      </c>
      <c r="H21" s="71">
        <v>0</v>
      </c>
      <c r="I21" s="102"/>
    </row>
    <row r="22" spans="1:9" ht="13.5" customHeight="1" thickBot="1" x14ac:dyDescent="0.25">
      <c r="A22" s="124" t="s">
        <v>48</v>
      </c>
      <c r="B22" s="140"/>
      <c r="C22" s="97"/>
      <c r="D22" s="29">
        <f>SUM(D18:D21)</f>
        <v>8.52</v>
      </c>
      <c r="E22" s="28">
        <f t="shared" ref="E22:G22" si="0">SUM(E18:E21)</f>
        <v>5.36</v>
      </c>
      <c r="F22" s="29">
        <f t="shared" si="0"/>
        <v>46.45</v>
      </c>
      <c r="G22" s="28">
        <f t="shared" si="0"/>
        <v>266.74</v>
      </c>
      <c r="H22" s="83"/>
      <c r="I22" s="102"/>
    </row>
    <row r="23" spans="1:9" ht="13.5" customHeight="1" thickBot="1" x14ac:dyDescent="0.25">
      <c r="A23" s="126" t="s">
        <v>21</v>
      </c>
      <c r="B23" s="127"/>
      <c r="C23" s="84"/>
      <c r="D23" s="32">
        <f>D22+D16+D9</f>
        <v>32.465167847385871</v>
      </c>
      <c r="E23" s="32">
        <f>E22+E16+E9</f>
        <v>30.57443645359378</v>
      </c>
      <c r="F23" s="33">
        <f>F22+F16+F9</f>
        <v>174.06613794900676</v>
      </c>
      <c r="G23" s="32">
        <f>G22+G16+G9</f>
        <v>1117.1629970654928</v>
      </c>
      <c r="H23" s="73"/>
      <c r="I23" s="45" t="s">
        <v>167</v>
      </c>
    </row>
    <row r="24" spans="1:9" ht="13.5" thickBot="1" x14ac:dyDescent="0.25">
      <c r="A24" s="128" t="s">
        <v>22</v>
      </c>
      <c r="B24" s="129"/>
      <c r="C24" s="6"/>
      <c r="D24" s="23" t="s">
        <v>30</v>
      </c>
      <c r="E24" s="17" t="s">
        <v>31</v>
      </c>
      <c r="F24" s="23" t="s">
        <v>32</v>
      </c>
      <c r="G24" s="39" t="s">
        <v>33</v>
      </c>
      <c r="H24" s="74"/>
      <c r="I24" s="18" t="s">
        <v>87</v>
      </c>
    </row>
    <row r="26" spans="1:9" x14ac:dyDescent="0.2">
      <c r="A26" s="82"/>
      <c r="B26" s="12"/>
    </row>
    <row r="27" spans="1:9" ht="13.5" thickBot="1" x14ac:dyDescent="0.25">
      <c r="A27" s="79" t="s">
        <v>170</v>
      </c>
      <c r="B27" s="9"/>
      <c r="C27" s="10"/>
      <c r="D27" s="11"/>
      <c r="E27" s="11"/>
      <c r="F27" s="11"/>
      <c r="G27" s="11"/>
      <c r="H27" s="67"/>
      <c r="I27" s="11"/>
    </row>
    <row r="28" spans="1:9" ht="26.25" thickBot="1" x14ac:dyDescent="0.25">
      <c r="A28" s="80" t="s">
        <v>0</v>
      </c>
      <c r="B28" s="37" t="s">
        <v>1</v>
      </c>
      <c r="C28" s="36" t="s">
        <v>2</v>
      </c>
      <c r="D28" s="132" t="s">
        <v>3</v>
      </c>
      <c r="E28" s="133"/>
      <c r="F28" s="134"/>
      <c r="G28" s="37" t="s">
        <v>4</v>
      </c>
      <c r="H28" s="138" t="s">
        <v>5</v>
      </c>
      <c r="I28" s="130" t="s">
        <v>47</v>
      </c>
    </row>
    <row r="29" spans="1:9" ht="16.5" customHeight="1" thickBot="1" x14ac:dyDescent="0.25">
      <c r="A29" s="81" t="s">
        <v>6</v>
      </c>
      <c r="B29" s="20" t="s">
        <v>7</v>
      </c>
      <c r="C29" s="38" t="s">
        <v>8</v>
      </c>
      <c r="D29" s="20" t="s">
        <v>9</v>
      </c>
      <c r="E29" s="20" t="s">
        <v>10</v>
      </c>
      <c r="F29" s="20" t="s">
        <v>11</v>
      </c>
      <c r="G29" s="20" t="s">
        <v>12</v>
      </c>
      <c r="H29" s="139"/>
      <c r="I29" s="135"/>
    </row>
    <row r="30" spans="1:9" ht="13.5" thickBot="1" x14ac:dyDescent="0.25">
      <c r="A30" s="121" t="s">
        <v>13</v>
      </c>
      <c r="B30" s="122"/>
      <c r="C30" s="122"/>
      <c r="D30" s="122"/>
      <c r="E30" s="122"/>
      <c r="F30" s="122"/>
      <c r="G30" s="122"/>
      <c r="H30" s="69"/>
      <c r="I30" s="15"/>
    </row>
    <row r="31" spans="1:9" ht="19.5" customHeight="1" thickBot="1" x14ac:dyDescent="0.25">
      <c r="A31" s="50" t="s">
        <v>238</v>
      </c>
      <c r="B31" s="49" t="s">
        <v>239</v>
      </c>
      <c r="C31" s="40" t="s">
        <v>23</v>
      </c>
      <c r="D31" s="21">
        <v>4.82</v>
      </c>
      <c r="E31" s="21">
        <v>5.0199999999999996</v>
      </c>
      <c r="F31" s="21">
        <v>34.880000000000003</v>
      </c>
      <c r="G31" s="31">
        <v>218.83</v>
      </c>
      <c r="H31" s="70"/>
      <c r="I31" s="14"/>
    </row>
    <row r="32" spans="1:9" ht="13.5" thickBot="1" x14ac:dyDescent="0.25">
      <c r="A32" s="50" t="s">
        <v>233</v>
      </c>
      <c r="B32" s="49" t="s">
        <v>234</v>
      </c>
      <c r="C32" s="40">
        <v>20</v>
      </c>
      <c r="D32" s="21">
        <v>1.7</v>
      </c>
      <c r="E32" s="21">
        <v>0.7</v>
      </c>
      <c r="F32" s="21">
        <v>9</v>
      </c>
      <c r="G32" s="31">
        <v>51</v>
      </c>
      <c r="H32" s="71" t="s">
        <v>14</v>
      </c>
      <c r="I32" s="14"/>
    </row>
    <row r="33" spans="1:9" ht="13.5" thickBot="1" x14ac:dyDescent="0.25">
      <c r="A33" s="50" t="s">
        <v>26</v>
      </c>
      <c r="B33" s="49" t="s">
        <v>101</v>
      </c>
      <c r="C33" s="40" t="s">
        <v>24</v>
      </c>
      <c r="D33" s="21">
        <v>0</v>
      </c>
      <c r="E33" s="21">
        <v>0</v>
      </c>
      <c r="F33" s="21">
        <v>0</v>
      </c>
      <c r="G33" s="31">
        <v>0</v>
      </c>
      <c r="H33" s="71">
        <v>0</v>
      </c>
      <c r="I33" s="14"/>
    </row>
    <row r="34" spans="1:9" ht="13.5" thickBot="1" x14ac:dyDescent="0.25">
      <c r="A34" s="50" t="s">
        <v>14</v>
      </c>
      <c r="B34" s="49" t="s">
        <v>35</v>
      </c>
      <c r="C34" s="40">
        <v>100</v>
      </c>
      <c r="D34" s="21">
        <v>0.7</v>
      </c>
      <c r="E34" s="21">
        <v>0.3</v>
      </c>
      <c r="F34" s="21">
        <v>11</v>
      </c>
      <c r="G34" s="31">
        <v>47</v>
      </c>
      <c r="H34" s="71"/>
      <c r="I34" s="14"/>
    </row>
    <row r="35" spans="1:9" ht="13.5" thickBot="1" x14ac:dyDescent="0.25">
      <c r="A35" s="124" t="s">
        <v>16</v>
      </c>
      <c r="B35" s="125"/>
      <c r="C35" s="40"/>
      <c r="D35" s="29">
        <f>SUM(D31:D34)</f>
        <v>7.2200000000000006</v>
      </c>
      <c r="E35" s="29">
        <f>SUM(E31:E34)</f>
        <v>6.02</v>
      </c>
      <c r="F35" s="29">
        <f>SUM(F31:F34)</f>
        <v>54.88</v>
      </c>
      <c r="G35" s="29">
        <f>SUM(G31:G34)</f>
        <v>316.83000000000004</v>
      </c>
      <c r="H35" s="72"/>
      <c r="I35" s="14"/>
    </row>
    <row r="36" spans="1:9" ht="13.5" thickBot="1" x14ac:dyDescent="0.25">
      <c r="A36" s="121" t="s">
        <v>17</v>
      </c>
      <c r="B36" s="122"/>
      <c r="C36" s="122"/>
      <c r="D36" s="122"/>
      <c r="E36" s="122"/>
      <c r="F36" s="122"/>
      <c r="G36" s="122"/>
      <c r="H36" s="69"/>
      <c r="I36" s="15"/>
    </row>
    <row r="37" spans="1:9" ht="13.5" thickBot="1" x14ac:dyDescent="0.25">
      <c r="A37" s="50" t="s">
        <v>104</v>
      </c>
      <c r="B37" s="49" t="s">
        <v>183</v>
      </c>
      <c r="C37" s="40" t="s">
        <v>28</v>
      </c>
      <c r="D37" s="21">
        <v>2.9816331658291455</v>
      </c>
      <c r="E37" s="21">
        <v>3.4817085427135677</v>
      </c>
      <c r="F37" s="21">
        <v>7.4950000000000001</v>
      </c>
      <c r="G37" s="31">
        <v>74.2419095477387</v>
      </c>
      <c r="H37" s="70" t="s">
        <v>14</v>
      </c>
      <c r="I37" s="14"/>
    </row>
    <row r="38" spans="1:9" ht="13.5" thickBot="1" x14ac:dyDescent="0.25">
      <c r="A38" s="50" t="s">
        <v>186</v>
      </c>
      <c r="B38" s="49" t="s">
        <v>185</v>
      </c>
      <c r="C38" s="63" t="s">
        <v>56</v>
      </c>
      <c r="D38" s="21">
        <v>5.6502857142857135</v>
      </c>
      <c r="E38" s="21">
        <v>10.14</v>
      </c>
      <c r="F38" s="21">
        <v>2.5380000000000003</v>
      </c>
      <c r="G38" s="31">
        <v>132.26400000000001</v>
      </c>
      <c r="H38" s="71"/>
      <c r="I38" s="14"/>
    </row>
    <row r="39" spans="1:9" ht="13.5" thickBot="1" x14ac:dyDescent="0.25">
      <c r="A39" s="50" t="s">
        <v>50</v>
      </c>
      <c r="B39" s="53" t="s">
        <v>67</v>
      </c>
      <c r="C39" s="40" t="s">
        <v>34</v>
      </c>
      <c r="D39" s="25">
        <v>2.69</v>
      </c>
      <c r="E39" s="25">
        <v>0.54</v>
      </c>
      <c r="F39" s="25">
        <v>30.64</v>
      </c>
      <c r="G39" s="62">
        <v>138.24</v>
      </c>
      <c r="H39" s="71">
        <v>0</v>
      </c>
      <c r="I39" s="14"/>
    </row>
    <row r="40" spans="1:9" ht="13.5" thickBot="1" x14ac:dyDescent="0.25">
      <c r="A40" s="50" t="s">
        <v>109</v>
      </c>
      <c r="B40" s="53" t="s">
        <v>112</v>
      </c>
      <c r="C40" s="40" t="s">
        <v>42</v>
      </c>
      <c r="D40" s="25">
        <v>1.44</v>
      </c>
      <c r="E40" s="25">
        <v>0.2</v>
      </c>
      <c r="F40" s="25">
        <v>9.02</v>
      </c>
      <c r="G40" s="62">
        <v>43.64</v>
      </c>
      <c r="H40" s="71" t="s">
        <v>14</v>
      </c>
      <c r="I40" s="14"/>
    </row>
    <row r="41" spans="1:9" ht="13.5" thickBot="1" x14ac:dyDescent="0.25">
      <c r="A41" s="50" t="s">
        <v>111</v>
      </c>
      <c r="B41" s="49" t="s">
        <v>260</v>
      </c>
      <c r="C41" s="42">
        <v>50</v>
      </c>
      <c r="D41" s="22">
        <v>0.77</v>
      </c>
      <c r="E41" s="22">
        <v>2.0299999999999998</v>
      </c>
      <c r="F41" s="22">
        <v>2.29</v>
      </c>
      <c r="G41" s="41">
        <v>31.06</v>
      </c>
      <c r="H41" s="71"/>
      <c r="I41" s="14"/>
    </row>
    <row r="42" spans="1:9" ht="13.5" thickBot="1" x14ac:dyDescent="0.25">
      <c r="A42" s="50" t="s">
        <v>113</v>
      </c>
      <c r="B42" s="49" t="s">
        <v>114</v>
      </c>
      <c r="C42" s="40" t="s">
        <v>24</v>
      </c>
      <c r="D42" s="21">
        <v>0.35</v>
      </c>
      <c r="E42" s="21">
        <v>0.15</v>
      </c>
      <c r="F42" s="21">
        <v>6.5</v>
      </c>
      <c r="G42" s="31">
        <v>23.5</v>
      </c>
      <c r="H42" s="71"/>
      <c r="I42" s="14"/>
    </row>
    <row r="43" spans="1:9" ht="13.5" thickBot="1" x14ac:dyDescent="0.25">
      <c r="A43" s="124" t="s">
        <v>16</v>
      </c>
      <c r="B43" s="125"/>
      <c r="C43" s="40"/>
      <c r="D43" s="31">
        <f>SUM(D37:D42)</f>
        <v>13.881918880114858</v>
      </c>
      <c r="E43" s="31">
        <f>SUM(E37:E42)</f>
        <v>16.541708542713568</v>
      </c>
      <c r="F43" s="31">
        <f>SUM(F37:F42)</f>
        <v>58.482999999999997</v>
      </c>
      <c r="G43" s="31">
        <f>SUM(G37:G42)</f>
        <v>442.94590954773872</v>
      </c>
      <c r="H43" s="72"/>
      <c r="I43" s="14"/>
    </row>
    <row r="44" spans="1:9" ht="13.5" thickBot="1" x14ac:dyDescent="0.25">
      <c r="A44" s="121" t="s">
        <v>19</v>
      </c>
      <c r="B44" s="122"/>
      <c r="C44" s="122"/>
      <c r="D44" s="122"/>
      <c r="E44" s="122"/>
      <c r="F44" s="122"/>
      <c r="G44" s="123"/>
      <c r="H44" s="69"/>
      <c r="I44" s="15"/>
    </row>
    <row r="45" spans="1:9" ht="13.5" thickBot="1" x14ac:dyDescent="0.25">
      <c r="A45" s="50" t="s">
        <v>240</v>
      </c>
      <c r="B45" s="54" t="s">
        <v>241</v>
      </c>
      <c r="C45" s="40" t="s">
        <v>44</v>
      </c>
      <c r="D45" s="26">
        <v>7.129999999999999</v>
      </c>
      <c r="E45" s="26">
        <v>8.4400000000000013</v>
      </c>
      <c r="F45" s="26">
        <v>32.549999999999997</v>
      </c>
      <c r="G45" s="19">
        <v>236.44</v>
      </c>
      <c r="H45" s="70" t="s">
        <v>242</v>
      </c>
      <c r="I45" s="14"/>
    </row>
    <row r="46" spans="1:9" ht="13.5" thickBot="1" x14ac:dyDescent="0.25">
      <c r="A46" s="50" t="s">
        <v>26</v>
      </c>
      <c r="B46" s="49" t="s">
        <v>101</v>
      </c>
      <c r="C46" s="44" t="s">
        <v>24</v>
      </c>
      <c r="D46" s="31">
        <v>0</v>
      </c>
      <c r="E46" s="31">
        <v>0</v>
      </c>
      <c r="F46" s="31">
        <v>0</v>
      </c>
      <c r="G46" s="28">
        <v>0</v>
      </c>
      <c r="H46" s="71">
        <v>0</v>
      </c>
      <c r="I46" s="14"/>
    </row>
    <row r="47" spans="1:9" ht="13.5" thickBot="1" x14ac:dyDescent="0.25">
      <c r="A47" s="124" t="s">
        <v>48</v>
      </c>
      <c r="B47" s="125"/>
      <c r="C47" s="40"/>
      <c r="D47" s="31">
        <f>SUM(D45:D46)</f>
        <v>7.129999999999999</v>
      </c>
      <c r="E47" s="31">
        <f>SUM(E45:E46)</f>
        <v>8.4400000000000013</v>
      </c>
      <c r="F47" s="31">
        <f>SUM(F45:F46)</f>
        <v>32.549999999999997</v>
      </c>
      <c r="G47" s="28">
        <f>SUM(G45:G46)</f>
        <v>236.44</v>
      </c>
      <c r="H47" s="72"/>
      <c r="I47" s="14"/>
    </row>
    <row r="48" spans="1:9" ht="13.5" thickBot="1" x14ac:dyDescent="0.25">
      <c r="A48" s="126" t="s">
        <v>21</v>
      </c>
      <c r="B48" s="127"/>
      <c r="C48" s="64"/>
      <c r="D48" s="66">
        <f>D47+D43+D35</f>
        <v>28.231918880114854</v>
      </c>
      <c r="E48" s="66">
        <f>E47+E43+E35</f>
        <v>31.001708542713569</v>
      </c>
      <c r="F48" s="65">
        <f>F47+F43+F35</f>
        <v>145.91299999999998</v>
      </c>
      <c r="G48" s="65">
        <f>G47+G43+G35</f>
        <v>996.21590954773876</v>
      </c>
      <c r="H48" s="73"/>
      <c r="I48" s="45" t="s">
        <v>166</v>
      </c>
    </row>
    <row r="49" spans="1:9" ht="13.5" thickBot="1" x14ac:dyDescent="0.25">
      <c r="A49" s="128" t="s">
        <v>22</v>
      </c>
      <c r="B49" s="129"/>
      <c r="C49" s="6"/>
      <c r="D49" s="17" t="s">
        <v>30</v>
      </c>
      <c r="E49" s="17" t="s">
        <v>31</v>
      </c>
      <c r="F49" s="23" t="s">
        <v>32</v>
      </c>
      <c r="G49" s="39" t="s">
        <v>33</v>
      </c>
      <c r="H49" s="74"/>
      <c r="I49" s="18" t="s">
        <v>87</v>
      </c>
    </row>
    <row r="50" spans="1:9" x14ac:dyDescent="0.2">
      <c r="A50" s="82"/>
      <c r="B50" s="12"/>
    </row>
    <row r="51" spans="1:9" ht="13.5" thickBot="1" x14ac:dyDescent="0.25">
      <c r="A51" s="79" t="s">
        <v>105</v>
      </c>
      <c r="B51" s="9"/>
      <c r="C51" s="10"/>
      <c r="D51" s="11"/>
      <c r="E51" s="11"/>
      <c r="F51" s="11"/>
      <c r="G51" s="11"/>
      <c r="H51" s="67"/>
      <c r="I51" s="11"/>
    </row>
    <row r="52" spans="1:9" ht="26.25" thickBot="1" x14ac:dyDescent="0.25">
      <c r="A52" s="80" t="s">
        <v>0</v>
      </c>
      <c r="B52" s="37" t="s">
        <v>1</v>
      </c>
      <c r="C52" s="36" t="s">
        <v>2</v>
      </c>
      <c r="D52" s="132" t="s">
        <v>3</v>
      </c>
      <c r="E52" s="133"/>
      <c r="F52" s="134"/>
      <c r="G52" s="37" t="s">
        <v>4</v>
      </c>
      <c r="H52" s="138" t="s">
        <v>5</v>
      </c>
      <c r="I52" s="130" t="s">
        <v>47</v>
      </c>
    </row>
    <row r="53" spans="1:9" ht="26.25" thickBot="1" x14ac:dyDescent="0.25">
      <c r="A53" s="81" t="s">
        <v>6</v>
      </c>
      <c r="B53" s="20" t="s">
        <v>7</v>
      </c>
      <c r="C53" s="38" t="s">
        <v>8</v>
      </c>
      <c r="D53" s="20" t="s">
        <v>9</v>
      </c>
      <c r="E53" s="20" t="s">
        <v>10</v>
      </c>
      <c r="F53" s="20" t="s">
        <v>11</v>
      </c>
      <c r="G53" s="20" t="s">
        <v>12</v>
      </c>
      <c r="H53" s="139"/>
      <c r="I53" s="135"/>
    </row>
    <row r="54" spans="1:9" ht="15" customHeight="1" thickBot="1" x14ac:dyDescent="0.25">
      <c r="A54" s="121" t="s">
        <v>13</v>
      </c>
      <c r="B54" s="122"/>
      <c r="C54" s="122"/>
      <c r="D54" s="122"/>
      <c r="E54" s="122"/>
      <c r="F54" s="122"/>
      <c r="G54" s="122"/>
      <c r="H54" s="75"/>
      <c r="I54" s="16"/>
    </row>
    <row r="55" spans="1:9" ht="14.25" customHeight="1" thickBot="1" x14ac:dyDescent="0.25">
      <c r="A55" s="52" t="s">
        <v>117</v>
      </c>
      <c r="B55" s="52" t="s">
        <v>243</v>
      </c>
      <c r="C55" s="59" t="s">
        <v>23</v>
      </c>
      <c r="D55" s="24">
        <v>5.86</v>
      </c>
      <c r="E55" s="24">
        <v>7.4499999999999993</v>
      </c>
      <c r="F55" s="24">
        <v>33.699999999999996</v>
      </c>
      <c r="G55" s="29">
        <v>225.27999999999997</v>
      </c>
      <c r="H55" s="70"/>
      <c r="I55" s="14"/>
    </row>
    <row r="56" spans="1:9" ht="13.5" thickBot="1" x14ac:dyDescent="0.25">
      <c r="A56" s="50" t="s">
        <v>118</v>
      </c>
      <c r="B56" s="49" t="s">
        <v>244</v>
      </c>
      <c r="C56" s="40" t="s">
        <v>25</v>
      </c>
      <c r="D56" s="21">
        <v>1.7</v>
      </c>
      <c r="E56" s="21">
        <v>0.7</v>
      </c>
      <c r="F56" s="21">
        <v>9</v>
      </c>
      <c r="G56" s="31">
        <v>51</v>
      </c>
      <c r="H56" s="71" t="s">
        <v>14</v>
      </c>
      <c r="I56" s="14"/>
    </row>
    <row r="57" spans="1:9" ht="15.75" customHeight="1" thickBot="1" x14ac:dyDescent="0.25">
      <c r="A57" s="50" t="s">
        <v>37</v>
      </c>
      <c r="B57" s="49" t="s">
        <v>245</v>
      </c>
      <c r="C57" s="40" t="s">
        <v>28</v>
      </c>
      <c r="D57" s="21">
        <v>3.79</v>
      </c>
      <c r="E57" s="21">
        <v>3.2</v>
      </c>
      <c r="F57" s="21">
        <v>7.8500000000000005</v>
      </c>
      <c r="G57" s="31">
        <v>75.34</v>
      </c>
      <c r="H57" s="71"/>
      <c r="I57" s="14"/>
    </row>
    <row r="58" spans="1:9" ht="13.5" thickBot="1" x14ac:dyDescent="0.25">
      <c r="A58" s="124" t="s">
        <v>16</v>
      </c>
      <c r="B58" s="125"/>
      <c r="C58" s="40"/>
      <c r="D58" s="28">
        <f>SUM(D55:D57)</f>
        <v>11.350000000000001</v>
      </c>
      <c r="E58" s="29">
        <f>SUM(E55:E57)</f>
        <v>11.349999999999998</v>
      </c>
      <c r="F58" s="28">
        <f>SUM(F55:F57)</f>
        <v>50.55</v>
      </c>
      <c r="G58" s="29">
        <f>SUM(G55:G57)</f>
        <v>351.62</v>
      </c>
      <c r="H58" s="72"/>
      <c r="I58" s="14"/>
    </row>
    <row r="59" spans="1:9" ht="27" customHeight="1" thickBot="1" x14ac:dyDescent="0.25">
      <c r="A59" s="121" t="s">
        <v>17</v>
      </c>
      <c r="B59" s="122"/>
      <c r="C59" s="122"/>
      <c r="D59" s="122"/>
      <c r="E59" s="122"/>
      <c r="F59" s="122"/>
      <c r="G59" s="122"/>
      <c r="H59" s="75"/>
      <c r="I59" s="16"/>
    </row>
    <row r="60" spans="1:9" ht="13.5" thickBot="1" x14ac:dyDescent="0.25">
      <c r="A60" s="50" t="s">
        <v>122</v>
      </c>
      <c r="B60" s="49" t="s">
        <v>187</v>
      </c>
      <c r="C60" s="40" t="s">
        <v>28</v>
      </c>
      <c r="D60" s="21">
        <v>3.67</v>
      </c>
      <c r="E60" s="21">
        <v>4.18</v>
      </c>
      <c r="F60" s="21">
        <v>12.22</v>
      </c>
      <c r="G60" s="31">
        <v>97.12</v>
      </c>
      <c r="H60" s="70"/>
      <c r="I60" s="14"/>
    </row>
    <row r="61" spans="1:9" ht="13.5" thickBot="1" x14ac:dyDescent="0.25">
      <c r="A61" s="50" t="s">
        <v>188</v>
      </c>
      <c r="B61" s="55" t="s">
        <v>189</v>
      </c>
      <c r="C61" s="60" t="s">
        <v>56</v>
      </c>
      <c r="D61" s="58">
        <v>11.88</v>
      </c>
      <c r="E61" s="58">
        <v>12.49</v>
      </c>
      <c r="F61" s="58">
        <v>5.26</v>
      </c>
      <c r="G61" s="61">
        <v>179.28</v>
      </c>
      <c r="H61" s="71" t="s">
        <v>190</v>
      </c>
      <c r="I61" s="14"/>
    </row>
    <row r="62" spans="1:9" ht="13.5" thickBot="1" x14ac:dyDescent="0.25">
      <c r="A62" s="50" t="s">
        <v>191</v>
      </c>
      <c r="B62" s="76" t="s">
        <v>192</v>
      </c>
      <c r="C62" s="60">
        <v>150</v>
      </c>
      <c r="D62" s="58">
        <v>3.26</v>
      </c>
      <c r="E62" s="58">
        <v>3.81</v>
      </c>
      <c r="F62" s="58">
        <v>24.64</v>
      </c>
      <c r="G62" s="61">
        <v>139.46</v>
      </c>
      <c r="H62" s="71"/>
      <c r="I62" s="14"/>
    </row>
    <row r="63" spans="1:9" ht="13.5" thickBot="1" x14ac:dyDescent="0.25">
      <c r="A63" s="52" t="s">
        <v>131</v>
      </c>
      <c r="B63" s="49" t="s">
        <v>130</v>
      </c>
      <c r="C63" s="40">
        <v>50</v>
      </c>
      <c r="D63" s="21">
        <v>0.44159029649595682</v>
      </c>
      <c r="E63" s="21">
        <v>3</v>
      </c>
      <c r="F63" s="21">
        <v>4.948274932614555</v>
      </c>
      <c r="G63" s="31">
        <v>47.390566037735852</v>
      </c>
      <c r="H63" s="71">
        <v>0</v>
      </c>
      <c r="I63" s="14"/>
    </row>
    <row r="64" spans="1:9" ht="13.5" thickBot="1" x14ac:dyDescent="0.25">
      <c r="A64" s="50" t="s">
        <v>43</v>
      </c>
      <c r="B64" s="49" t="s">
        <v>132</v>
      </c>
      <c r="C64" s="40" t="s">
        <v>24</v>
      </c>
      <c r="D64" s="21">
        <v>0.3</v>
      </c>
      <c r="E64" s="21">
        <v>0</v>
      </c>
      <c r="F64" s="21">
        <v>0.9</v>
      </c>
      <c r="G64" s="31">
        <v>5</v>
      </c>
      <c r="H64" s="71">
        <v>0</v>
      </c>
      <c r="I64" s="14"/>
    </row>
    <row r="65" spans="1:9" ht="13.5" thickBot="1" x14ac:dyDescent="0.25">
      <c r="A65" s="50" t="s">
        <v>69</v>
      </c>
      <c r="B65" s="56" t="s">
        <v>68</v>
      </c>
      <c r="C65" s="40" t="s">
        <v>55</v>
      </c>
      <c r="D65" s="26" t="s">
        <v>81</v>
      </c>
      <c r="E65" s="26" t="s">
        <v>82</v>
      </c>
      <c r="F65" s="26" t="s">
        <v>83</v>
      </c>
      <c r="G65" s="43" t="s">
        <v>84</v>
      </c>
      <c r="H65" s="71" t="s">
        <v>14</v>
      </c>
      <c r="I65" s="14"/>
    </row>
    <row r="66" spans="1:9" ht="13.5" thickBot="1" x14ac:dyDescent="0.25">
      <c r="A66" s="124" t="s">
        <v>16</v>
      </c>
      <c r="B66" s="125"/>
      <c r="C66" s="40"/>
      <c r="D66" s="31">
        <f>SUM(D60:D65)</f>
        <v>19.551590296495959</v>
      </c>
      <c r="E66" s="31">
        <f>SUM(E60:E65)</f>
        <v>23.48</v>
      </c>
      <c r="F66" s="31">
        <f>SUM(F60:F65)</f>
        <v>47.968274932614555</v>
      </c>
      <c r="G66" s="28">
        <f>SUM(G60:G65)</f>
        <v>468.25056603773589</v>
      </c>
      <c r="H66" s="72"/>
      <c r="I66" s="14"/>
    </row>
    <row r="67" spans="1:9" ht="13.5" thickBot="1" x14ac:dyDescent="0.25">
      <c r="A67" s="121" t="s">
        <v>19</v>
      </c>
      <c r="B67" s="122"/>
      <c r="C67" s="122"/>
      <c r="D67" s="122"/>
      <c r="E67" s="122"/>
      <c r="F67" s="122"/>
      <c r="G67" s="122"/>
      <c r="H67" s="75"/>
      <c r="I67" s="16"/>
    </row>
    <row r="68" spans="1:9" ht="13.5" thickBot="1" x14ac:dyDescent="0.25">
      <c r="A68" s="52" t="s">
        <v>133</v>
      </c>
      <c r="B68" s="54" t="s">
        <v>275</v>
      </c>
      <c r="C68" s="40" t="s">
        <v>28</v>
      </c>
      <c r="D68" s="26">
        <v>4.2677272727272726</v>
      </c>
      <c r="E68" s="26">
        <v>6.5689393939393934</v>
      </c>
      <c r="F68" s="26">
        <v>11.37469696969697</v>
      </c>
      <c r="G68" s="19">
        <v>119.97727272727273</v>
      </c>
      <c r="H68" s="70"/>
      <c r="I68" s="14"/>
    </row>
    <row r="69" spans="1:9" ht="13.5" thickBot="1" x14ac:dyDescent="0.25">
      <c r="A69" s="50" t="s">
        <v>233</v>
      </c>
      <c r="B69" s="54" t="s">
        <v>234</v>
      </c>
      <c r="C69" s="40">
        <v>20</v>
      </c>
      <c r="D69" s="26">
        <v>1.7</v>
      </c>
      <c r="E69" s="26">
        <v>0.7</v>
      </c>
      <c r="F69" s="26">
        <v>9</v>
      </c>
      <c r="G69" s="77">
        <v>51</v>
      </c>
      <c r="H69" s="78" t="s">
        <v>14</v>
      </c>
      <c r="I69" s="14"/>
    </row>
    <row r="70" spans="1:9" ht="13.5" thickBot="1" x14ac:dyDescent="0.25">
      <c r="A70" s="124" t="s">
        <v>48</v>
      </c>
      <c r="B70" s="125"/>
      <c r="C70" s="40"/>
      <c r="D70" s="29">
        <f t="shared" ref="D70:F70" si="1">SUM(D68:D69)</f>
        <v>5.9677272727272728</v>
      </c>
      <c r="E70" s="28">
        <f t="shared" si="1"/>
        <v>7.2689393939393936</v>
      </c>
      <c r="F70" s="29">
        <f t="shared" si="1"/>
        <v>20.37469696969697</v>
      </c>
      <c r="G70" s="28">
        <f>SUM(G68:G69)</f>
        <v>170.97727272727275</v>
      </c>
      <c r="H70" s="72"/>
      <c r="I70" s="14"/>
    </row>
    <row r="71" spans="1:9" ht="13.5" thickBot="1" x14ac:dyDescent="0.25">
      <c r="A71" s="126" t="s">
        <v>21</v>
      </c>
      <c r="B71" s="127"/>
      <c r="C71" s="84"/>
      <c r="D71" s="32">
        <f>D70+D66+D58</f>
        <v>36.869317569223234</v>
      </c>
      <c r="E71" s="32">
        <f>E70+E66+E58</f>
        <v>42.098939393939389</v>
      </c>
      <c r="F71" s="32">
        <f>F70+F66+F58</f>
        <v>118.89297190231152</v>
      </c>
      <c r="G71" s="32">
        <f>G70+G66+G58</f>
        <v>990.84783876500865</v>
      </c>
      <c r="H71" s="73"/>
      <c r="I71" s="45" t="s">
        <v>172</v>
      </c>
    </row>
    <row r="72" spans="1:9" ht="13.5" thickBot="1" x14ac:dyDescent="0.25">
      <c r="A72" s="128" t="s">
        <v>22</v>
      </c>
      <c r="B72" s="129"/>
      <c r="C72" s="6"/>
      <c r="D72" s="17" t="s">
        <v>30</v>
      </c>
      <c r="E72" s="17" t="s">
        <v>31</v>
      </c>
      <c r="F72" s="23" t="s">
        <v>32</v>
      </c>
      <c r="G72" s="39" t="s">
        <v>33</v>
      </c>
      <c r="H72" s="74"/>
      <c r="I72" s="18" t="s">
        <v>87</v>
      </c>
    </row>
    <row r="73" spans="1:9" x14ac:dyDescent="0.2">
      <c r="A73" s="82"/>
      <c r="B73" s="12"/>
    </row>
    <row r="74" spans="1:9" ht="13.5" thickBot="1" x14ac:dyDescent="0.25">
      <c r="A74" s="79" t="s">
        <v>171</v>
      </c>
      <c r="B74" s="9"/>
      <c r="C74" s="10"/>
      <c r="D74" s="11"/>
      <c r="E74" s="11"/>
      <c r="F74" s="11"/>
      <c r="G74" s="11"/>
      <c r="H74" s="67"/>
      <c r="I74" s="11"/>
    </row>
    <row r="75" spans="1:9" ht="26.25" thickBot="1" x14ac:dyDescent="0.25">
      <c r="A75" s="80" t="s">
        <v>0</v>
      </c>
      <c r="B75" s="37" t="s">
        <v>1</v>
      </c>
      <c r="C75" s="36" t="s">
        <v>2</v>
      </c>
      <c r="D75" s="132" t="s">
        <v>3</v>
      </c>
      <c r="E75" s="133"/>
      <c r="F75" s="134"/>
      <c r="G75" s="37" t="s">
        <v>4</v>
      </c>
      <c r="H75" s="138" t="s">
        <v>5</v>
      </c>
      <c r="I75" s="130" t="s">
        <v>47</v>
      </c>
    </row>
    <row r="76" spans="1:9" ht="26.25" thickBot="1" x14ac:dyDescent="0.25">
      <c r="A76" s="81" t="s">
        <v>6</v>
      </c>
      <c r="B76" s="20" t="s">
        <v>7</v>
      </c>
      <c r="C76" s="38" t="s">
        <v>8</v>
      </c>
      <c r="D76" s="20" t="s">
        <v>9</v>
      </c>
      <c r="E76" s="20" t="s">
        <v>10</v>
      </c>
      <c r="F76" s="20" t="s">
        <v>11</v>
      </c>
      <c r="G76" s="20" t="s">
        <v>12</v>
      </c>
      <c r="H76" s="139"/>
      <c r="I76" s="135"/>
    </row>
    <row r="77" spans="1:9" ht="13.5" thickBot="1" x14ac:dyDescent="0.25">
      <c r="A77" s="121" t="s">
        <v>13</v>
      </c>
      <c r="B77" s="122"/>
      <c r="C77" s="122"/>
      <c r="D77" s="122"/>
      <c r="E77" s="122"/>
      <c r="F77" s="122"/>
      <c r="G77" s="122"/>
      <c r="H77" s="75"/>
      <c r="I77" s="16"/>
    </row>
    <row r="78" spans="1:9" ht="13.5" thickBot="1" x14ac:dyDescent="0.25">
      <c r="A78" s="50" t="s">
        <v>135</v>
      </c>
      <c r="B78" s="49" t="s">
        <v>136</v>
      </c>
      <c r="C78" s="40" t="s">
        <v>29</v>
      </c>
      <c r="D78" s="21">
        <v>6.35</v>
      </c>
      <c r="E78" s="21">
        <v>5.75</v>
      </c>
      <c r="F78" s="21">
        <v>0.35</v>
      </c>
      <c r="G78" s="31">
        <v>78.55</v>
      </c>
      <c r="H78" s="70" t="s">
        <v>137</v>
      </c>
      <c r="I78" s="14"/>
    </row>
    <row r="79" spans="1:9" ht="13.5" thickBot="1" x14ac:dyDescent="0.25">
      <c r="A79" s="50" t="s">
        <v>233</v>
      </c>
      <c r="B79" s="51" t="s">
        <v>236</v>
      </c>
      <c r="C79" s="40" t="s">
        <v>235</v>
      </c>
      <c r="D79" s="5">
        <v>1.7</v>
      </c>
      <c r="E79" s="5">
        <v>0.7</v>
      </c>
      <c r="F79" s="5">
        <v>9</v>
      </c>
      <c r="G79" s="19">
        <v>51</v>
      </c>
      <c r="H79" s="71" t="s">
        <v>14</v>
      </c>
      <c r="I79" s="14"/>
    </row>
    <row r="80" spans="1:9" ht="13.5" thickBot="1" x14ac:dyDescent="0.25">
      <c r="A80" s="50" t="s">
        <v>26</v>
      </c>
      <c r="B80" s="49" t="s">
        <v>144</v>
      </c>
      <c r="C80" s="40" t="s">
        <v>24</v>
      </c>
      <c r="D80" s="22">
        <v>0</v>
      </c>
      <c r="E80" s="22">
        <v>0</v>
      </c>
      <c r="F80" s="22">
        <v>0</v>
      </c>
      <c r="G80" s="41">
        <v>0</v>
      </c>
      <c r="H80" s="71">
        <v>0</v>
      </c>
      <c r="I80" s="14"/>
    </row>
    <row r="81" spans="1:9" ht="30" customHeight="1" thickBot="1" x14ac:dyDescent="0.25">
      <c r="A81" s="124" t="s">
        <v>16</v>
      </c>
      <c r="B81" s="125"/>
      <c r="C81" s="40"/>
      <c r="D81" s="28">
        <f>SUM(D78:D80)</f>
        <v>8.0499999999999989</v>
      </c>
      <c r="E81" s="29">
        <f>SUM(E78:E80)</f>
        <v>6.45</v>
      </c>
      <c r="F81" s="29">
        <f>SUM(F78:F80)</f>
        <v>9.35</v>
      </c>
      <c r="G81" s="28">
        <f>SUM(G78:G80)</f>
        <v>129.55000000000001</v>
      </c>
      <c r="H81" s="72"/>
      <c r="I81" s="14"/>
    </row>
    <row r="82" spans="1:9" ht="13.5" thickBot="1" x14ac:dyDescent="0.25">
      <c r="A82" s="121" t="s">
        <v>17</v>
      </c>
      <c r="B82" s="122"/>
      <c r="C82" s="122"/>
      <c r="D82" s="122"/>
      <c r="E82" s="122"/>
      <c r="F82" s="122"/>
      <c r="G82" s="122"/>
      <c r="H82" s="75"/>
      <c r="I82" s="16"/>
    </row>
    <row r="83" spans="1:9" ht="13.5" thickBot="1" x14ac:dyDescent="0.25">
      <c r="A83" s="50" t="s">
        <v>145</v>
      </c>
      <c r="B83" s="49" t="s">
        <v>193</v>
      </c>
      <c r="C83" s="40" t="s">
        <v>256</v>
      </c>
      <c r="D83" s="21">
        <v>15.35</v>
      </c>
      <c r="E83" s="21">
        <v>19.425000000000004</v>
      </c>
      <c r="F83" s="21">
        <v>18.266666666666662</v>
      </c>
      <c r="G83" s="31">
        <v>327.13333333333333</v>
      </c>
      <c r="H83" s="70" t="s">
        <v>257</v>
      </c>
      <c r="I83" s="14"/>
    </row>
    <row r="84" spans="1:9" ht="13.5" thickBot="1" x14ac:dyDescent="0.25">
      <c r="A84" s="50" t="s">
        <v>196</v>
      </c>
      <c r="B84" s="49" t="s">
        <v>195</v>
      </c>
      <c r="C84" s="40" t="s">
        <v>44</v>
      </c>
      <c r="D84" s="21">
        <v>4.5999999999999996</v>
      </c>
      <c r="E84" s="21">
        <v>5.5</v>
      </c>
      <c r="F84" s="21">
        <v>28.1</v>
      </c>
      <c r="G84" s="31">
        <v>183.5</v>
      </c>
      <c r="H84" s="70"/>
      <c r="I84" s="14"/>
    </row>
    <row r="85" spans="1:9" ht="13.5" thickBot="1" x14ac:dyDescent="0.25">
      <c r="A85" s="50" t="s">
        <v>80</v>
      </c>
      <c r="B85" s="49" t="s">
        <v>148</v>
      </c>
      <c r="C85" s="40" t="s">
        <v>45</v>
      </c>
      <c r="D85" s="21">
        <v>0.4</v>
      </c>
      <c r="E85" s="21">
        <v>2</v>
      </c>
      <c r="F85" s="21">
        <v>3.3</v>
      </c>
      <c r="G85" s="31">
        <v>33</v>
      </c>
      <c r="H85" s="70">
        <v>0</v>
      </c>
      <c r="I85" s="14"/>
    </row>
    <row r="86" spans="1:9" ht="13.5" thickBot="1" x14ac:dyDescent="0.25">
      <c r="A86" s="50" t="s">
        <v>150</v>
      </c>
      <c r="B86" s="49" t="s">
        <v>261</v>
      </c>
      <c r="C86" s="40" t="s">
        <v>29</v>
      </c>
      <c r="D86" s="21">
        <v>0.80891891891891898</v>
      </c>
      <c r="E86" s="21">
        <v>2.5791891891891892</v>
      </c>
      <c r="F86" s="21">
        <v>3.2897297297297294</v>
      </c>
      <c r="G86" s="31">
        <v>38.220810810810811</v>
      </c>
      <c r="H86" s="70">
        <v>0</v>
      </c>
      <c r="I86" s="14"/>
    </row>
    <row r="87" spans="1:9" ht="13.5" thickBot="1" x14ac:dyDescent="0.25">
      <c r="A87" s="50" t="s">
        <v>46</v>
      </c>
      <c r="B87" s="49" t="s">
        <v>149</v>
      </c>
      <c r="C87" s="40" t="s">
        <v>24</v>
      </c>
      <c r="D87" s="21">
        <v>0.3</v>
      </c>
      <c r="E87" s="21">
        <v>0</v>
      </c>
      <c r="F87" s="21">
        <v>0.9</v>
      </c>
      <c r="G87" s="31">
        <v>5</v>
      </c>
      <c r="H87" s="70">
        <v>0</v>
      </c>
      <c r="I87" s="14"/>
    </row>
    <row r="88" spans="1:9" ht="13.5" thickBot="1" x14ac:dyDescent="0.25">
      <c r="A88" s="50" t="s">
        <v>109</v>
      </c>
      <c r="B88" s="49" t="s">
        <v>112</v>
      </c>
      <c r="C88" s="40" t="s">
        <v>42</v>
      </c>
      <c r="D88" s="21">
        <v>1.44</v>
      </c>
      <c r="E88" s="21">
        <v>0.2</v>
      </c>
      <c r="F88" s="21">
        <v>9.02</v>
      </c>
      <c r="G88" s="31">
        <v>43.64</v>
      </c>
      <c r="H88" s="70" t="s">
        <v>14</v>
      </c>
      <c r="I88" s="14"/>
    </row>
    <row r="89" spans="1:9" ht="13.5" thickBot="1" x14ac:dyDescent="0.25">
      <c r="A89" s="124" t="s">
        <v>16</v>
      </c>
      <c r="B89" s="125"/>
      <c r="C89" s="40"/>
      <c r="D89" s="31">
        <f>SUM(D83:D88)</f>
        <v>22.89891891891892</v>
      </c>
      <c r="E89" s="31">
        <f>SUM(E83:E88)</f>
        <v>29.704189189189194</v>
      </c>
      <c r="F89" s="31">
        <f>SUM(F83:F88)</f>
        <v>62.876396396396387</v>
      </c>
      <c r="G89" s="31">
        <f>SUM(G83:G88)</f>
        <v>630.49414414414412</v>
      </c>
      <c r="H89" s="72"/>
      <c r="I89" s="14"/>
    </row>
    <row r="90" spans="1:9" ht="13.5" thickBot="1" x14ac:dyDescent="0.25">
      <c r="A90" s="121" t="s">
        <v>19</v>
      </c>
      <c r="B90" s="122"/>
      <c r="C90" s="122"/>
      <c r="D90" s="122"/>
      <c r="E90" s="122"/>
      <c r="F90" s="122"/>
      <c r="G90" s="122"/>
      <c r="H90" s="103"/>
      <c r="I90" s="16"/>
    </row>
    <row r="91" spans="1:9" ht="13.5" thickBot="1" x14ac:dyDescent="0.25">
      <c r="A91" s="107" t="s">
        <v>246</v>
      </c>
      <c r="B91" s="96" t="s">
        <v>247</v>
      </c>
      <c r="C91" s="94" t="s">
        <v>78</v>
      </c>
      <c r="D91" s="92">
        <v>7.9619999999999997</v>
      </c>
      <c r="E91" s="91">
        <v>4.1420000000000003</v>
      </c>
      <c r="F91" s="91">
        <v>57.782000000000011</v>
      </c>
      <c r="G91" s="98">
        <v>143.07599999999999</v>
      </c>
      <c r="H91" s="105" t="s">
        <v>231</v>
      </c>
      <c r="I91" s="101"/>
    </row>
    <row r="92" spans="1:9" ht="13.5" thickBot="1" x14ac:dyDescent="0.25">
      <c r="A92" s="108" t="s">
        <v>26</v>
      </c>
      <c r="B92" s="96" t="s">
        <v>101</v>
      </c>
      <c r="C92" s="95" t="s">
        <v>24</v>
      </c>
      <c r="D92" s="92">
        <v>0</v>
      </c>
      <c r="E92" s="93">
        <v>0</v>
      </c>
      <c r="F92" s="93">
        <v>0</v>
      </c>
      <c r="G92" s="99">
        <v>0</v>
      </c>
      <c r="H92" s="106">
        <v>0</v>
      </c>
      <c r="I92" s="101"/>
    </row>
    <row r="93" spans="1:9" ht="13.5" thickBot="1" x14ac:dyDescent="0.25">
      <c r="A93" s="124" t="s">
        <v>48</v>
      </c>
      <c r="B93" s="140"/>
      <c r="C93" s="97"/>
      <c r="D93" s="29">
        <f>SUM(D91:D92)</f>
        <v>7.9619999999999997</v>
      </c>
      <c r="E93" s="28">
        <f>SUM(E91:E92)</f>
        <v>4.1420000000000003</v>
      </c>
      <c r="F93" s="29">
        <f>SUM(F91:F92)</f>
        <v>57.782000000000011</v>
      </c>
      <c r="G93" s="28">
        <f>SUM(G91:G92)</f>
        <v>143.07599999999999</v>
      </c>
      <c r="H93" s="83"/>
      <c r="I93" s="102"/>
    </row>
    <row r="94" spans="1:9" ht="13.5" thickBot="1" x14ac:dyDescent="0.25">
      <c r="A94" s="126" t="s">
        <v>21</v>
      </c>
      <c r="B94" s="127"/>
      <c r="C94" s="84"/>
      <c r="D94" s="32">
        <f>D93+D89+D81</f>
        <v>38.910918918918917</v>
      </c>
      <c r="E94" s="32">
        <f>E93+E89+E81</f>
        <v>40.296189189189199</v>
      </c>
      <c r="F94" s="33">
        <f>F93+F89+F81</f>
        <v>130.00839639639639</v>
      </c>
      <c r="G94" s="32">
        <f>G93+G89+G81</f>
        <v>903.12014414414421</v>
      </c>
      <c r="H94" s="73"/>
      <c r="I94" s="45" t="s">
        <v>164</v>
      </c>
    </row>
    <row r="95" spans="1:9" ht="13.5" thickBot="1" x14ac:dyDescent="0.25">
      <c r="A95" s="128" t="s">
        <v>22</v>
      </c>
      <c r="B95" s="129"/>
      <c r="C95" s="6"/>
      <c r="D95" s="23" t="s">
        <v>30</v>
      </c>
      <c r="E95" s="17" t="s">
        <v>31</v>
      </c>
      <c r="F95" s="23" t="s">
        <v>32</v>
      </c>
      <c r="G95" s="39" t="s">
        <v>33</v>
      </c>
      <c r="H95" s="74"/>
      <c r="I95" s="18" t="s">
        <v>87</v>
      </c>
    </row>
    <row r="96" spans="1:9" x14ac:dyDescent="0.2">
      <c r="A96" s="82"/>
      <c r="B96" s="12"/>
    </row>
    <row r="97" spans="1:9" ht="13.5" thickBot="1" x14ac:dyDescent="0.25">
      <c r="A97" s="79" t="s">
        <v>106</v>
      </c>
      <c r="B97" s="9"/>
      <c r="C97" s="10"/>
      <c r="D97" s="11"/>
      <c r="E97" s="11"/>
      <c r="F97" s="11"/>
      <c r="G97" s="11"/>
      <c r="H97" s="67"/>
      <c r="I97" s="11"/>
    </row>
    <row r="98" spans="1:9" ht="26.25" thickBot="1" x14ac:dyDescent="0.25">
      <c r="A98" s="80" t="s">
        <v>0</v>
      </c>
      <c r="B98" s="37" t="s">
        <v>1</v>
      </c>
      <c r="C98" s="36" t="s">
        <v>2</v>
      </c>
      <c r="D98" s="132" t="s">
        <v>3</v>
      </c>
      <c r="E98" s="133"/>
      <c r="F98" s="134"/>
      <c r="G98" s="37" t="s">
        <v>4</v>
      </c>
      <c r="H98" s="138" t="s">
        <v>5</v>
      </c>
      <c r="I98" s="130" t="s">
        <v>47</v>
      </c>
    </row>
    <row r="99" spans="1:9" ht="26.25" thickBot="1" x14ac:dyDescent="0.25">
      <c r="A99" s="81" t="s">
        <v>6</v>
      </c>
      <c r="B99" s="20" t="s">
        <v>7</v>
      </c>
      <c r="C99" s="38" t="s">
        <v>8</v>
      </c>
      <c r="D99" s="20" t="s">
        <v>9</v>
      </c>
      <c r="E99" s="20" t="s">
        <v>10</v>
      </c>
      <c r="F99" s="20" t="s">
        <v>11</v>
      </c>
      <c r="G99" s="20" t="s">
        <v>12</v>
      </c>
      <c r="H99" s="139"/>
      <c r="I99" s="131"/>
    </row>
    <row r="100" spans="1:9" ht="13.5" thickBot="1" x14ac:dyDescent="0.25">
      <c r="A100" s="121" t="s">
        <v>13</v>
      </c>
      <c r="B100" s="122"/>
      <c r="C100" s="122"/>
      <c r="D100" s="122"/>
      <c r="E100" s="122"/>
      <c r="F100" s="122"/>
      <c r="G100" s="122"/>
      <c r="H100" s="75"/>
      <c r="I100" s="16"/>
    </row>
    <row r="101" spans="1:9" ht="26.25" thickBot="1" x14ac:dyDescent="0.25">
      <c r="A101" s="50" t="s">
        <v>155</v>
      </c>
      <c r="B101" s="49" t="s">
        <v>248</v>
      </c>
      <c r="C101" s="40" t="s">
        <v>23</v>
      </c>
      <c r="D101" s="4">
        <v>7.98</v>
      </c>
      <c r="E101" s="4">
        <v>12.299999999999999</v>
      </c>
      <c r="F101" s="4">
        <v>39.300000000000004</v>
      </c>
      <c r="G101" s="44">
        <v>306.97999999999996</v>
      </c>
      <c r="H101" s="70" t="s">
        <v>14</v>
      </c>
      <c r="I101" s="14"/>
    </row>
    <row r="102" spans="1:9" ht="13.5" thickBot="1" x14ac:dyDescent="0.25">
      <c r="A102" s="50" t="s">
        <v>37</v>
      </c>
      <c r="B102" s="49" t="s">
        <v>249</v>
      </c>
      <c r="C102" s="40" t="s">
        <v>86</v>
      </c>
      <c r="D102" s="21">
        <v>3.79</v>
      </c>
      <c r="E102" s="21">
        <v>3.2</v>
      </c>
      <c r="F102" s="21">
        <v>7.8500000000000005</v>
      </c>
      <c r="G102" s="31">
        <v>75.34</v>
      </c>
      <c r="H102" s="71"/>
      <c r="I102" s="14"/>
    </row>
    <row r="103" spans="1:9" ht="13.5" thickBot="1" x14ac:dyDescent="0.25">
      <c r="A103" s="124" t="s">
        <v>16</v>
      </c>
      <c r="B103" s="125"/>
      <c r="C103" s="40"/>
      <c r="D103" s="28">
        <f>SUM(D101:D102)</f>
        <v>11.77</v>
      </c>
      <c r="E103" s="29">
        <f>SUM(E101:E102)</f>
        <v>15.5</v>
      </c>
      <c r="F103" s="29">
        <f>SUM(F101:F102)</f>
        <v>47.150000000000006</v>
      </c>
      <c r="G103" s="28">
        <f>SUM(G101:G102)</f>
        <v>382.31999999999994</v>
      </c>
      <c r="H103" s="71"/>
      <c r="I103" s="14"/>
    </row>
    <row r="104" spans="1:9" ht="13.5" thickBot="1" x14ac:dyDescent="0.25">
      <c r="A104" s="121" t="s">
        <v>17</v>
      </c>
      <c r="B104" s="122"/>
      <c r="C104" s="122"/>
      <c r="D104" s="122"/>
      <c r="E104" s="122"/>
      <c r="F104" s="122"/>
      <c r="G104" s="122"/>
      <c r="H104" s="75"/>
      <c r="I104" s="16"/>
    </row>
    <row r="105" spans="1:9" ht="13.5" thickBot="1" x14ac:dyDescent="0.25">
      <c r="A105" s="50" t="s">
        <v>157</v>
      </c>
      <c r="B105" s="49" t="s">
        <v>259</v>
      </c>
      <c r="C105" s="40" t="s">
        <v>28</v>
      </c>
      <c r="D105" s="21">
        <v>3.3328124999999993</v>
      </c>
      <c r="E105" s="21">
        <v>3.2125000000000004</v>
      </c>
      <c r="F105" s="21">
        <v>12.689062499999999</v>
      </c>
      <c r="G105" s="31">
        <v>91.659687500000004</v>
      </c>
      <c r="H105" s="70"/>
      <c r="I105" s="14"/>
    </row>
    <row r="106" spans="1:9" ht="13.5" thickBot="1" x14ac:dyDescent="0.25">
      <c r="A106" s="50" t="s">
        <v>250</v>
      </c>
      <c r="B106" s="49" t="s">
        <v>251</v>
      </c>
      <c r="C106" s="40" t="s">
        <v>34</v>
      </c>
      <c r="D106" s="21">
        <v>15.699354838709677</v>
      </c>
      <c r="E106" s="21">
        <v>20.997419354838708</v>
      </c>
      <c r="F106" s="21">
        <v>3.786451612903226</v>
      </c>
      <c r="G106" s="31">
        <v>303.50354838709677</v>
      </c>
      <c r="H106" s="71"/>
      <c r="I106" s="14"/>
    </row>
    <row r="107" spans="1:9" ht="13.5" thickBot="1" x14ac:dyDescent="0.25">
      <c r="A107" s="50" t="s">
        <v>88</v>
      </c>
      <c r="B107" s="49" t="s">
        <v>161</v>
      </c>
      <c r="C107" s="40" t="s">
        <v>34</v>
      </c>
      <c r="D107" s="21">
        <v>2.056</v>
      </c>
      <c r="E107" s="21">
        <v>1.1200000000000001</v>
      </c>
      <c r="F107" s="21">
        <v>20.904</v>
      </c>
      <c r="G107" s="31">
        <v>102.74400000000001</v>
      </c>
      <c r="H107" s="71">
        <v>0</v>
      </c>
      <c r="I107" s="14"/>
    </row>
    <row r="108" spans="1:9" ht="13.5" thickBot="1" x14ac:dyDescent="0.25">
      <c r="A108" s="50" t="s">
        <v>41</v>
      </c>
      <c r="B108" s="49" t="s">
        <v>262</v>
      </c>
      <c r="C108" s="40" t="s">
        <v>29</v>
      </c>
      <c r="D108" s="21">
        <v>0.64331122166943067</v>
      </c>
      <c r="E108" s="21">
        <v>3.0998652570480929</v>
      </c>
      <c r="F108" s="21">
        <v>2.1729892205638475</v>
      </c>
      <c r="G108" s="44">
        <v>37.839880458817028</v>
      </c>
      <c r="H108" s="71">
        <v>0</v>
      </c>
      <c r="I108" s="14"/>
    </row>
    <row r="109" spans="1:9" ht="13.5" thickBot="1" x14ac:dyDescent="0.25">
      <c r="A109" s="50" t="s">
        <v>159</v>
      </c>
      <c r="B109" s="57" t="s">
        <v>160</v>
      </c>
      <c r="C109" s="40" t="s">
        <v>24</v>
      </c>
      <c r="D109" s="35">
        <v>0</v>
      </c>
      <c r="E109" s="35">
        <v>0</v>
      </c>
      <c r="F109" s="35">
        <v>16.5</v>
      </c>
      <c r="G109" s="47">
        <v>66</v>
      </c>
      <c r="H109" s="71">
        <v>0</v>
      </c>
      <c r="I109" s="14"/>
    </row>
    <row r="110" spans="1:9" ht="13.5" thickBot="1" x14ac:dyDescent="0.25">
      <c r="A110" s="124" t="s">
        <v>16</v>
      </c>
      <c r="B110" s="125"/>
      <c r="C110" s="40"/>
      <c r="D110" s="31">
        <f>SUM(D105:D109)</f>
        <v>21.731478560379109</v>
      </c>
      <c r="E110" s="31">
        <f>SUM(E105:E109)</f>
        <v>28.429784611886806</v>
      </c>
      <c r="F110" s="31">
        <f>SUM(F105:F109)</f>
        <v>56.052503333467072</v>
      </c>
      <c r="G110" s="31">
        <f>SUM(G105:G109)</f>
        <v>601.74711634591381</v>
      </c>
      <c r="H110" s="71"/>
      <c r="I110" s="14"/>
    </row>
    <row r="111" spans="1:9" ht="13.5" thickBot="1" x14ac:dyDescent="0.25">
      <c r="A111" s="121" t="s">
        <v>19</v>
      </c>
      <c r="B111" s="122"/>
      <c r="C111" s="122"/>
      <c r="D111" s="122"/>
      <c r="E111" s="122"/>
      <c r="F111" s="122"/>
      <c r="G111" s="122"/>
      <c r="H111" s="75"/>
      <c r="I111" s="16"/>
    </row>
    <row r="112" spans="1:9" ht="13.5" thickBot="1" x14ac:dyDescent="0.25">
      <c r="A112" s="50" t="s">
        <v>71</v>
      </c>
      <c r="B112" s="49" t="s">
        <v>252</v>
      </c>
      <c r="C112" s="40" t="s">
        <v>162</v>
      </c>
      <c r="D112" s="21">
        <v>3.61</v>
      </c>
      <c r="E112" s="21">
        <v>4.2433333333333323</v>
      </c>
      <c r="F112" s="21">
        <v>23.064444444444444</v>
      </c>
      <c r="G112" s="28">
        <v>148.32444444444445</v>
      </c>
      <c r="H112" s="70" t="s">
        <v>242</v>
      </c>
      <c r="I112" s="14"/>
    </row>
    <row r="113" spans="1:9" ht="13.5" thickBot="1" x14ac:dyDescent="0.25">
      <c r="A113" s="50" t="s">
        <v>14</v>
      </c>
      <c r="B113" s="49" t="s">
        <v>35</v>
      </c>
      <c r="C113" s="40" t="s">
        <v>29</v>
      </c>
      <c r="D113" s="21">
        <v>0.35</v>
      </c>
      <c r="E113" s="21">
        <v>0.15</v>
      </c>
      <c r="F113" s="21">
        <v>5.5</v>
      </c>
      <c r="G113" s="28">
        <v>23.5</v>
      </c>
      <c r="H113" s="70">
        <v>0</v>
      </c>
      <c r="I113" s="14"/>
    </row>
    <row r="114" spans="1:9" ht="13.5" thickBot="1" x14ac:dyDescent="0.25">
      <c r="A114" s="50" t="s">
        <v>70</v>
      </c>
      <c r="B114" s="56" t="s">
        <v>173</v>
      </c>
      <c r="C114" s="40" t="s">
        <v>24</v>
      </c>
      <c r="D114" s="27">
        <v>0</v>
      </c>
      <c r="E114" s="27">
        <v>0</v>
      </c>
      <c r="F114" s="27">
        <v>0.4</v>
      </c>
      <c r="G114" s="48">
        <v>2</v>
      </c>
      <c r="H114" s="71">
        <v>0</v>
      </c>
      <c r="I114" s="14"/>
    </row>
    <row r="115" spans="1:9" ht="13.5" thickBot="1" x14ac:dyDescent="0.25">
      <c r="A115" s="124" t="s">
        <v>49</v>
      </c>
      <c r="B115" s="125"/>
      <c r="C115" s="40"/>
      <c r="D115" s="31">
        <f>SUM(D112:D114)</f>
        <v>3.96</v>
      </c>
      <c r="E115" s="31">
        <f>SUM(E112:E114)</f>
        <v>4.3933333333333326</v>
      </c>
      <c r="F115" s="31">
        <f>SUM(F112:F114)</f>
        <v>28.964444444444442</v>
      </c>
      <c r="G115" s="31">
        <f>SUM(G112:G114)</f>
        <v>173.82444444444445</v>
      </c>
      <c r="H115" s="71"/>
      <c r="I115" s="14"/>
    </row>
    <row r="116" spans="1:9" ht="13.5" thickBot="1" x14ac:dyDescent="0.25">
      <c r="A116" s="126" t="s">
        <v>21</v>
      </c>
      <c r="B116" s="127"/>
      <c r="C116" s="84"/>
      <c r="D116" s="32">
        <f>D115+D110+D103</f>
        <v>37.461478560379106</v>
      </c>
      <c r="E116" s="32">
        <f>E115+E110+E103</f>
        <v>48.32311794522014</v>
      </c>
      <c r="F116" s="32">
        <f>F115+F110+F103</f>
        <v>132.1669477779115</v>
      </c>
      <c r="G116" s="32">
        <f>G115+G110+G103</f>
        <v>1157.8915607903582</v>
      </c>
      <c r="H116" s="73"/>
      <c r="I116" s="45" t="s">
        <v>165</v>
      </c>
    </row>
    <row r="117" spans="1:9" ht="13.5" thickBot="1" x14ac:dyDescent="0.25">
      <c r="A117" s="128" t="s">
        <v>22</v>
      </c>
      <c r="B117" s="129"/>
      <c r="C117" s="6"/>
      <c r="D117" s="23" t="s">
        <v>30</v>
      </c>
      <c r="E117" s="17" t="s">
        <v>31</v>
      </c>
      <c r="F117" s="23" t="s">
        <v>32</v>
      </c>
      <c r="G117" s="39" t="s">
        <v>33</v>
      </c>
      <c r="H117" s="74"/>
      <c r="I117" s="18" t="s">
        <v>87</v>
      </c>
    </row>
    <row r="119" spans="1:9" ht="13.5" thickBot="1" x14ac:dyDescent="0.25">
      <c r="A119" s="79" t="s">
        <v>276</v>
      </c>
      <c r="B119" s="9"/>
      <c r="C119" s="10"/>
      <c r="D119" s="11"/>
      <c r="E119" s="11"/>
      <c r="F119" s="11"/>
      <c r="G119" s="11"/>
      <c r="H119" s="67"/>
      <c r="I119" s="11"/>
    </row>
    <row r="120" spans="1:9" ht="26.25" thickBot="1" x14ac:dyDescent="0.25">
      <c r="A120" s="80" t="s">
        <v>0</v>
      </c>
      <c r="B120" s="37" t="s">
        <v>1</v>
      </c>
      <c r="C120" s="36" t="s">
        <v>2</v>
      </c>
      <c r="D120" s="132" t="s">
        <v>3</v>
      </c>
      <c r="E120" s="133"/>
      <c r="F120" s="134"/>
      <c r="G120" s="37" t="s">
        <v>4</v>
      </c>
      <c r="H120" s="117" t="s">
        <v>5</v>
      </c>
      <c r="I120" s="130" t="s">
        <v>47</v>
      </c>
    </row>
    <row r="121" spans="1:9" ht="26.25" thickBot="1" x14ac:dyDescent="0.25">
      <c r="A121" s="81" t="s">
        <v>6</v>
      </c>
      <c r="B121" s="20" t="s">
        <v>7</v>
      </c>
      <c r="C121" s="38" t="s">
        <v>8</v>
      </c>
      <c r="D121" s="20" t="s">
        <v>9</v>
      </c>
      <c r="E121" s="20" t="s">
        <v>10</v>
      </c>
      <c r="F121" s="20" t="s">
        <v>11</v>
      </c>
      <c r="G121" s="20" t="s">
        <v>12</v>
      </c>
      <c r="H121" s="118" t="s">
        <v>277</v>
      </c>
      <c r="I121" s="131"/>
    </row>
    <row r="122" spans="1:9" ht="13.5" thickBot="1" x14ac:dyDescent="0.25">
      <c r="A122" s="121" t="s">
        <v>13</v>
      </c>
      <c r="B122" s="122"/>
      <c r="C122" s="122"/>
      <c r="D122" s="122"/>
      <c r="E122" s="122"/>
      <c r="F122" s="122"/>
      <c r="G122" s="122"/>
      <c r="H122" s="69"/>
      <c r="I122" s="16"/>
    </row>
    <row r="123" spans="1:9" ht="13.5" thickBot="1" x14ac:dyDescent="0.25">
      <c r="A123" s="50" t="s">
        <v>278</v>
      </c>
      <c r="B123" s="49" t="s">
        <v>295</v>
      </c>
      <c r="C123" s="40" t="s">
        <v>280</v>
      </c>
      <c r="D123" s="21">
        <v>8.8800000000000008</v>
      </c>
      <c r="E123" s="21">
        <v>4.24</v>
      </c>
      <c r="F123" s="21">
        <v>41.28</v>
      </c>
      <c r="G123" s="31">
        <v>239.04</v>
      </c>
      <c r="H123" s="70"/>
      <c r="I123" s="14"/>
    </row>
    <row r="124" spans="1:9" ht="13.5" thickBot="1" x14ac:dyDescent="0.25">
      <c r="A124" s="50" t="s">
        <v>14</v>
      </c>
      <c r="B124" s="49" t="s">
        <v>35</v>
      </c>
      <c r="C124" s="40" t="s">
        <v>40</v>
      </c>
      <c r="D124" s="21">
        <v>1.4</v>
      </c>
      <c r="E124" s="21">
        <v>0.6</v>
      </c>
      <c r="F124" s="21">
        <v>22</v>
      </c>
      <c r="G124" s="31">
        <v>94</v>
      </c>
      <c r="H124" s="71">
        <v>0</v>
      </c>
      <c r="I124" s="14"/>
    </row>
    <row r="125" spans="1:9" ht="13.5" thickBot="1" x14ac:dyDescent="0.25">
      <c r="A125" s="124" t="s">
        <v>16</v>
      </c>
      <c r="B125" s="125"/>
      <c r="C125" s="40"/>
      <c r="D125" s="29">
        <f>SUM(D123:D124)</f>
        <v>10.280000000000001</v>
      </c>
      <c r="E125" s="29">
        <f>SUM(E123:E124)</f>
        <v>4.84</v>
      </c>
      <c r="F125" s="29">
        <f>SUM(F123:F124)</f>
        <v>63.28</v>
      </c>
      <c r="G125" s="29">
        <f>SUM(G123:G124)</f>
        <v>333.03999999999996</v>
      </c>
      <c r="H125" s="72"/>
      <c r="I125" s="14"/>
    </row>
    <row r="126" spans="1:9" ht="13.5" thickBot="1" x14ac:dyDescent="0.25">
      <c r="A126" s="121" t="s">
        <v>17</v>
      </c>
      <c r="B126" s="122"/>
      <c r="C126" s="122"/>
      <c r="D126" s="122"/>
      <c r="E126" s="122"/>
      <c r="F126" s="122"/>
      <c r="G126" s="122"/>
      <c r="H126" s="69"/>
      <c r="I126" s="16"/>
    </row>
    <row r="127" spans="1:9" ht="13.5" thickBot="1" x14ac:dyDescent="0.25">
      <c r="A127" s="50" t="s">
        <v>281</v>
      </c>
      <c r="B127" s="49" t="s">
        <v>282</v>
      </c>
      <c r="C127" s="40" t="s">
        <v>283</v>
      </c>
      <c r="D127" s="21">
        <v>9.7458163265306119</v>
      </c>
      <c r="E127" s="21">
        <v>12.66469387755102</v>
      </c>
      <c r="F127" s="21">
        <v>30.543673469387755</v>
      </c>
      <c r="G127" s="31">
        <v>274.65211734693872</v>
      </c>
      <c r="H127" s="70"/>
      <c r="I127" s="14"/>
    </row>
    <row r="128" spans="1:9" ht="13.5" thickBot="1" x14ac:dyDescent="0.25">
      <c r="A128" s="50" t="s">
        <v>109</v>
      </c>
      <c r="B128" s="53" t="s">
        <v>112</v>
      </c>
      <c r="C128" s="40" t="s">
        <v>42</v>
      </c>
      <c r="D128" s="25">
        <v>1.44</v>
      </c>
      <c r="E128" s="25">
        <v>0.2</v>
      </c>
      <c r="F128" s="25">
        <v>9.02</v>
      </c>
      <c r="G128" s="62">
        <v>43.64</v>
      </c>
      <c r="H128" s="71" t="s">
        <v>14</v>
      </c>
      <c r="I128" s="14"/>
    </row>
    <row r="129" spans="1:9" ht="13.5" thickBot="1" x14ac:dyDescent="0.25">
      <c r="A129" s="50" t="s">
        <v>284</v>
      </c>
      <c r="B129" s="49" t="s">
        <v>297</v>
      </c>
      <c r="C129" s="42" t="s">
        <v>286</v>
      </c>
      <c r="D129" s="22">
        <v>1.6705341045567887</v>
      </c>
      <c r="E129" s="22">
        <v>8.9952500000000004</v>
      </c>
      <c r="F129" s="22">
        <v>22.00685</v>
      </c>
      <c r="G129" s="41">
        <v>170.25024220078737</v>
      </c>
      <c r="H129" s="71"/>
      <c r="I129" s="14"/>
    </row>
    <row r="130" spans="1:9" ht="13.5" thickBot="1" x14ac:dyDescent="0.25">
      <c r="A130" s="50" t="s">
        <v>43</v>
      </c>
      <c r="B130" s="49" t="s">
        <v>287</v>
      </c>
      <c r="C130" s="40" t="s">
        <v>24</v>
      </c>
      <c r="D130" s="21">
        <v>0.3</v>
      </c>
      <c r="E130" s="21">
        <v>0</v>
      </c>
      <c r="F130" s="21">
        <v>0.9</v>
      </c>
      <c r="G130" s="31">
        <v>5</v>
      </c>
      <c r="H130" s="71">
        <v>0</v>
      </c>
      <c r="I130" s="14"/>
    </row>
    <row r="131" spans="1:9" ht="13.5" thickBot="1" x14ac:dyDescent="0.25">
      <c r="A131" s="124" t="s">
        <v>16</v>
      </c>
      <c r="B131" s="125"/>
      <c r="C131" s="40"/>
      <c r="D131" s="31">
        <f>SUM(D127:D130)</f>
        <v>13.1563504310874</v>
      </c>
      <c r="E131" s="31">
        <f>SUM(E127:E130)</f>
        <v>21.859943877551018</v>
      </c>
      <c r="F131" s="31">
        <f>SUM(F127:F130)</f>
        <v>62.47052346938775</v>
      </c>
      <c r="G131" s="31">
        <f>SUM(G127:G130)</f>
        <v>493.54235954772605</v>
      </c>
      <c r="H131" s="72"/>
      <c r="I131" s="14"/>
    </row>
    <row r="132" spans="1:9" ht="13.5" thickBot="1" x14ac:dyDescent="0.25">
      <c r="A132" s="121" t="s">
        <v>19</v>
      </c>
      <c r="B132" s="122"/>
      <c r="C132" s="122"/>
      <c r="D132" s="122"/>
      <c r="E132" s="122"/>
      <c r="F132" s="122"/>
      <c r="G132" s="123"/>
      <c r="H132" s="69"/>
      <c r="I132" s="16"/>
    </row>
    <row r="133" spans="1:9" ht="13.5" thickBot="1" x14ac:dyDescent="0.25">
      <c r="A133" s="50" t="s">
        <v>288</v>
      </c>
      <c r="B133" s="54" t="s">
        <v>298</v>
      </c>
      <c r="C133" s="40" t="s">
        <v>299</v>
      </c>
      <c r="D133" s="26">
        <v>71.7</v>
      </c>
      <c r="E133" s="26">
        <v>1.4</v>
      </c>
      <c r="F133" s="26">
        <v>9.3000000000000007</v>
      </c>
      <c r="G133" s="19">
        <v>62</v>
      </c>
      <c r="H133" s="70" t="s">
        <v>14</v>
      </c>
      <c r="I133" s="119"/>
    </row>
    <row r="134" spans="1:9" ht="13.5" thickBot="1" x14ac:dyDescent="0.25">
      <c r="A134" s="50"/>
      <c r="B134" s="49" t="s">
        <v>296</v>
      </c>
      <c r="C134" s="44" t="s">
        <v>24</v>
      </c>
      <c r="D134" s="31">
        <v>6.4</v>
      </c>
      <c r="E134" s="31">
        <v>4</v>
      </c>
      <c r="F134" s="31">
        <v>9</v>
      </c>
      <c r="G134" s="28">
        <v>98</v>
      </c>
      <c r="H134" s="71"/>
      <c r="I134" s="14"/>
    </row>
    <row r="135" spans="1:9" ht="13.5" thickBot="1" x14ac:dyDescent="0.25">
      <c r="A135" s="124" t="s">
        <v>48</v>
      </c>
      <c r="B135" s="125"/>
      <c r="C135" s="40"/>
      <c r="D135" s="31">
        <f>SUM(D133:D134)</f>
        <v>78.100000000000009</v>
      </c>
      <c r="E135" s="31">
        <f>SUM(E133:E134)</f>
        <v>5.4</v>
      </c>
      <c r="F135" s="31">
        <f>SUM(F133:F134)</f>
        <v>18.3</v>
      </c>
      <c r="G135" s="28">
        <f>SUM(G133:G134)</f>
        <v>160</v>
      </c>
      <c r="H135" s="72"/>
      <c r="I135" s="120"/>
    </row>
    <row r="136" spans="1:9" ht="13.5" thickBot="1" x14ac:dyDescent="0.25">
      <c r="A136" s="126" t="s">
        <v>21</v>
      </c>
      <c r="B136" s="127"/>
      <c r="C136" s="64"/>
      <c r="D136" s="66">
        <f>D135+D131+D125</f>
        <v>101.53635043108741</v>
      </c>
      <c r="E136" s="66">
        <f>E135+E131+E125</f>
        <v>32.099943877551013</v>
      </c>
      <c r="F136" s="65">
        <f>F135+F131+F125</f>
        <v>144.05052346938777</v>
      </c>
      <c r="G136" s="65">
        <f>G135+G131+G125</f>
        <v>986.58235954772601</v>
      </c>
      <c r="H136" s="45"/>
      <c r="I136" s="45" t="s">
        <v>291</v>
      </c>
    </row>
    <row r="137" spans="1:9" ht="13.5" thickBot="1" x14ac:dyDescent="0.25">
      <c r="A137" s="128" t="s">
        <v>22</v>
      </c>
      <c r="B137" s="129"/>
      <c r="C137" s="6"/>
      <c r="D137" s="17" t="s">
        <v>30</v>
      </c>
      <c r="E137" s="17" t="s">
        <v>31</v>
      </c>
      <c r="F137" s="23" t="s">
        <v>32</v>
      </c>
      <c r="G137" s="39" t="s">
        <v>33</v>
      </c>
      <c r="H137" s="18" t="s">
        <v>87</v>
      </c>
      <c r="I137" s="18" t="s">
        <v>87</v>
      </c>
    </row>
  </sheetData>
  <mergeCells count="65">
    <mergeCell ref="H98:H99"/>
    <mergeCell ref="I98:I99"/>
    <mergeCell ref="A117:B117"/>
    <mergeCell ref="A103:B103"/>
    <mergeCell ref="A104:G104"/>
    <mergeCell ref="A110:B110"/>
    <mergeCell ref="A111:G111"/>
    <mergeCell ref="A115:B115"/>
    <mergeCell ref="A116:B116"/>
    <mergeCell ref="A100:G100"/>
    <mergeCell ref="A77:G77"/>
    <mergeCell ref="A81:B81"/>
    <mergeCell ref="A82:G82"/>
    <mergeCell ref="A89:B89"/>
    <mergeCell ref="A90:G90"/>
    <mergeCell ref="A93:B93"/>
    <mergeCell ref="A94:B94"/>
    <mergeCell ref="A95:B95"/>
    <mergeCell ref="D98:F98"/>
    <mergeCell ref="D52:F52"/>
    <mergeCell ref="I75:I76"/>
    <mergeCell ref="I52:I53"/>
    <mergeCell ref="A54:G54"/>
    <mergeCell ref="A58:B58"/>
    <mergeCell ref="A59:G59"/>
    <mergeCell ref="A66:B66"/>
    <mergeCell ref="A67:G67"/>
    <mergeCell ref="H52:H53"/>
    <mergeCell ref="A70:B70"/>
    <mergeCell ref="A71:B71"/>
    <mergeCell ref="A72:B72"/>
    <mergeCell ref="D75:F75"/>
    <mergeCell ref="H75:H76"/>
    <mergeCell ref="A36:G36"/>
    <mergeCell ref="A44:G44"/>
    <mergeCell ref="A47:B47"/>
    <mergeCell ref="A48:B48"/>
    <mergeCell ref="A49:B49"/>
    <mergeCell ref="D3:F3"/>
    <mergeCell ref="H3:H4"/>
    <mergeCell ref="I3:I4"/>
    <mergeCell ref="A5:G5"/>
    <mergeCell ref="A9:B9"/>
    <mergeCell ref="A10:G10"/>
    <mergeCell ref="D120:F120"/>
    <mergeCell ref="I120:I121"/>
    <mergeCell ref="A122:G122"/>
    <mergeCell ref="A125:B125"/>
    <mergeCell ref="A43:B43"/>
    <mergeCell ref="A16:B16"/>
    <mergeCell ref="A17:G17"/>
    <mergeCell ref="A22:B22"/>
    <mergeCell ref="A23:B23"/>
    <mergeCell ref="A24:B24"/>
    <mergeCell ref="D28:F28"/>
    <mergeCell ref="H28:H29"/>
    <mergeCell ref="I28:I29"/>
    <mergeCell ref="A30:G30"/>
    <mergeCell ref="A35:B35"/>
    <mergeCell ref="A137:B137"/>
    <mergeCell ref="A126:G126"/>
    <mergeCell ref="A131:B131"/>
    <mergeCell ref="A132:G132"/>
    <mergeCell ref="A135:B135"/>
    <mergeCell ref="A136:B1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E7CE4-454E-4FAB-B72C-9F87A9562A92}">
  <dimension ref="A1:H44"/>
  <sheetViews>
    <sheetView topLeftCell="A15" workbookViewId="0">
      <selection activeCell="F48" sqref="F48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16384" width="9.140625" style="7"/>
  </cols>
  <sheetData>
    <row r="1" spans="1:8" x14ac:dyDescent="0.2">
      <c r="B1" s="116" t="s">
        <v>272</v>
      </c>
    </row>
    <row r="2" spans="1:8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</row>
    <row r="3" spans="1:8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</row>
    <row r="4" spans="1:8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</row>
    <row r="5" spans="1:8" ht="13.5" thickBot="1" x14ac:dyDescent="0.25">
      <c r="A5" s="121" t="s">
        <v>19</v>
      </c>
      <c r="B5" s="122"/>
      <c r="C5" s="122"/>
      <c r="D5" s="122"/>
      <c r="E5" s="122"/>
      <c r="F5" s="122"/>
      <c r="G5" s="122"/>
      <c r="H5" s="103"/>
    </row>
    <row r="6" spans="1:8" ht="13.5" thickBot="1" x14ac:dyDescent="0.25">
      <c r="A6" s="107" t="s">
        <v>99</v>
      </c>
      <c r="B6" s="96" t="s">
        <v>100</v>
      </c>
      <c r="C6" s="94" t="s">
        <v>24</v>
      </c>
      <c r="D6" s="92">
        <v>6.1199999999999992</v>
      </c>
      <c r="E6" s="91">
        <v>4.3600000000000003</v>
      </c>
      <c r="F6" s="91">
        <v>26.45</v>
      </c>
      <c r="G6" s="98">
        <v>168.73999999999998</v>
      </c>
      <c r="H6" s="105" t="s">
        <v>15</v>
      </c>
    </row>
    <row r="7" spans="1:8" ht="13.5" thickBot="1" x14ac:dyDescent="0.25">
      <c r="A7" s="108" t="s">
        <v>14</v>
      </c>
      <c r="B7" s="96" t="s">
        <v>35</v>
      </c>
      <c r="C7" s="95">
        <v>100</v>
      </c>
      <c r="D7" s="92">
        <v>0.7</v>
      </c>
      <c r="E7" s="93">
        <v>0.3</v>
      </c>
      <c r="F7" s="93">
        <v>11</v>
      </c>
      <c r="G7" s="99">
        <v>47</v>
      </c>
      <c r="H7" s="106"/>
    </row>
    <row r="8" spans="1:8" ht="13.5" thickBot="1" x14ac:dyDescent="0.25">
      <c r="A8" s="50" t="s">
        <v>75</v>
      </c>
      <c r="B8" s="85" t="s">
        <v>91</v>
      </c>
      <c r="C8" s="88" t="s">
        <v>25</v>
      </c>
      <c r="D8" s="86">
        <v>1.73</v>
      </c>
      <c r="E8" s="90">
        <v>4.8</v>
      </c>
      <c r="F8" s="90">
        <v>9.0399999999999991</v>
      </c>
      <c r="G8" s="100">
        <v>88.15</v>
      </c>
      <c r="H8" s="71" t="s">
        <v>15</v>
      </c>
    </row>
    <row r="9" spans="1:8" ht="13.5" thickBot="1" x14ac:dyDescent="0.25">
      <c r="A9" s="50" t="s">
        <v>26</v>
      </c>
      <c r="B9" s="85" t="s">
        <v>101</v>
      </c>
      <c r="C9" s="89" t="s">
        <v>24</v>
      </c>
      <c r="D9" s="87">
        <v>0</v>
      </c>
      <c r="E9" s="30">
        <v>0</v>
      </c>
      <c r="F9" s="30">
        <v>0</v>
      </c>
      <c r="G9" s="104">
        <v>0</v>
      </c>
      <c r="H9" s="71">
        <v>0</v>
      </c>
    </row>
    <row r="10" spans="1:8" ht="13.5" customHeight="1" thickBot="1" x14ac:dyDescent="0.25">
      <c r="A10" s="124" t="s">
        <v>48</v>
      </c>
      <c r="B10" s="140"/>
      <c r="C10" s="97"/>
      <c r="D10" s="29">
        <f>SUM(D6:D9)</f>
        <v>8.5499999999999989</v>
      </c>
      <c r="E10" s="28">
        <f t="shared" ref="E10:G10" si="0">SUM(E6:E9)</f>
        <v>9.4600000000000009</v>
      </c>
      <c r="F10" s="29">
        <f t="shared" si="0"/>
        <v>46.49</v>
      </c>
      <c r="G10" s="28">
        <f t="shared" si="0"/>
        <v>303.89</v>
      </c>
      <c r="H10" s="83"/>
    </row>
    <row r="12" spans="1:8" x14ac:dyDescent="0.2">
      <c r="A12" s="82"/>
      <c r="B12" s="12"/>
    </row>
    <row r="13" spans="1:8" ht="13.5" thickBot="1" x14ac:dyDescent="0.25">
      <c r="A13" s="79" t="s">
        <v>170</v>
      </c>
      <c r="B13" s="9"/>
      <c r="C13" s="10"/>
      <c r="D13" s="11"/>
      <c r="E13" s="11"/>
      <c r="F13" s="11"/>
      <c r="G13" s="11"/>
      <c r="H13" s="67"/>
    </row>
    <row r="14" spans="1:8" ht="26.25" thickBot="1" x14ac:dyDescent="0.25">
      <c r="A14" s="80" t="s">
        <v>0</v>
      </c>
      <c r="B14" s="37" t="s">
        <v>1</v>
      </c>
      <c r="C14" s="36" t="s">
        <v>2</v>
      </c>
      <c r="D14" s="132" t="s">
        <v>3</v>
      </c>
      <c r="E14" s="133"/>
      <c r="F14" s="134"/>
      <c r="G14" s="37" t="s">
        <v>4</v>
      </c>
      <c r="H14" s="138" t="s">
        <v>5</v>
      </c>
    </row>
    <row r="15" spans="1:8" ht="16.5" customHeight="1" thickBot="1" x14ac:dyDescent="0.25">
      <c r="A15" s="81" t="s">
        <v>6</v>
      </c>
      <c r="B15" s="20" t="s">
        <v>7</v>
      </c>
      <c r="C15" s="38" t="s">
        <v>8</v>
      </c>
      <c r="D15" s="20" t="s">
        <v>9</v>
      </c>
      <c r="E15" s="20" t="s">
        <v>10</v>
      </c>
      <c r="F15" s="20" t="s">
        <v>11</v>
      </c>
      <c r="G15" s="20" t="s">
        <v>12</v>
      </c>
      <c r="H15" s="139"/>
    </row>
    <row r="16" spans="1:8" ht="13.5" thickBot="1" x14ac:dyDescent="0.25">
      <c r="A16" s="121" t="s">
        <v>19</v>
      </c>
      <c r="B16" s="122"/>
      <c r="C16" s="122"/>
      <c r="D16" s="122"/>
      <c r="E16" s="122"/>
      <c r="F16" s="122"/>
      <c r="G16" s="123"/>
      <c r="H16" s="69"/>
    </row>
    <row r="17" spans="1:8" ht="13.5" thickBot="1" x14ac:dyDescent="0.25">
      <c r="A17" s="50" t="s">
        <v>116</v>
      </c>
      <c r="B17" s="54" t="s">
        <v>115</v>
      </c>
      <c r="C17" s="40" t="s">
        <v>40</v>
      </c>
      <c r="D17" s="26">
        <v>12.9</v>
      </c>
      <c r="E17" s="26">
        <v>8.0499999999999989</v>
      </c>
      <c r="F17" s="26">
        <v>24.419999999999995</v>
      </c>
      <c r="G17" s="19">
        <v>218.17</v>
      </c>
      <c r="H17" s="114" t="s">
        <v>20</v>
      </c>
    </row>
    <row r="18" spans="1:8" ht="13.5" thickBot="1" x14ac:dyDescent="0.25">
      <c r="A18" s="50" t="s">
        <v>26</v>
      </c>
      <c r="B18" s="49" t="s">
        <v>101</v>
      </c>
      <c r="C18" s="44" t="s">
        <v>24</v>
      </c>
      <c r="D18" s="31">
        <v>0</v>
      </c>
      <c r="E18" s="31">
        <v>0</v>
      </c>
      <c r="F18" s="31">
        <v>0</v>
      </c>
      <c r="G18" s="28">
        <v>0</v>
      </c>
      <c r="H18" s="71">
        <v>0</v>
      </c>
    </row>
    <row r="19" spans="1:8" ht="13.5" thickBot="1" x14ac:dyDescent="0.25">
      <c r="A19" s="124" t="s">
        <v>48</v>
      </c>
      <c r="B19" s="125"/>
      <c r="C19" s="40"/>
      <c r="D19" s="31">
        <f>SUM(D17:D18)</f>
        <v>12.9</v>
      </c>
      <c r="E19" s="31">
        <f>SUM(E17:E18)</f>
        <v>8.0499999999999989</v>
      </c>
      <c r="F19" s="31">
        <f>SUM(F17:F18)</f>
        <v>24.419999999999995</v>
      </c>
      <c r="G19" s="28">
        <f>SUM(G17:G18)</f>
        <v>218.17</v>
      </c>
      <c r="H19" s="83"/>
    </row>
    <row r="20" spans="1:8" x14ac:dyDescent="0.2">
      <c r="A20" s="82"/>
      <c r="B20" s="12"/>
    </row>
    <row r="21" spans="1:8" ht="13.5" thickBot="1" x14ac:dyDescent="0.25">
      <c r="A21" s="79" t="s">
        <v>105</v>
      </c>
      <c r="B21" s="9"/>
      <c r="C21" s="10"/>
      <c r="D21" s="11"/>
      <c r="E21" s="11"/>
      <c r="F21" s="11"/>
      <c r="G21" s="11"/>
      <c r="H21" s="67"/>
    </row>
    <row r="22" spans="1:8" ht="13.5" thickBot="1" x14ac:dyDescent="0.25">
      <c r="A22" s="121" t="s">
        <v>19</v>
      </c>
      <c r="B22" s="122"/>
      <c r="C22" s="122"/>
      <c r="D22" s="122"/>
      <c r="E22" s="122"/>
      <c r="F22" s="122"/>
      <c r="G22" s="122"/>
      <c r="H22" s="75"/>
    </row>
    <row r="23" spans="1:8" ht="13.5" thickBot="1" x14ac:dyDescent="0.25">
      <c r="A23" s="52" t="s">
        <v>133</v>
      </c>
      <c r="B23" s="54" t="s">
        <v>134</v>
      </c>
      <c r="C23" s="40" t="s">
        <v>28</v>
      </c>
      <c r="D23" s="26">
        <v>4.2677272727272726</v>
      </c>
      <c r="E23" s="26">
        <v>6.5689393939393934</v>
      </c>
      <c r="F23" s="26">
        <v>11.37469696969697</v>
      </c>
      <c r="G23" s="19">
        <v>119.97727272727273</v>
      </c>
      <c r="H23" s="70" t="s">
        <v>18</v>
      </c>
    </row>
    <row r="24" spans="1:8" ht="13.5" thickBot="1" x14ac:dyDescent="0.25">
      <c r="A24" s="50" t="s">
        <v>75</v>
      </c>
      <c r="B24" s="54" t="s">
        <v>91</v>
      </c>
      <c r="C24" s="40" t="s">
        <v>25</v>
      </c>
      <c r="D24" s="26">
        <v>1.73</v>
      </c>
      <c r="E24" s="26">
        <v>4.8</v>
      </c>
      <c r="F24" s="26">
        <v>9.0399999999999991</v>
      </c>
      <c r="G24" s="77">
        <v>88.15</v>
      </c>
      <c r="H24" s="78" t="s">
        <v>15</v>
      </c>
    </row>
    <row r="25" spans="1:8" ht="13.5" thickBot="1" x14ac:dyDescent="0.25">
      <c r="A25" s="124" t="s">
        <v>48</v>
      </c>
      <c r="B25" s="125"/>
      <c r="C25" s="40"/>
      <c r="D25" s="29">
        <f t="shared" ref="D25:F25" si="1">SUM(D23:D24)</f>
        <v>5.997727272727273</v>
      </c>
      <c r="E25" s="28">
        <f t="shared" si="1"/>
        <v>11.368939393939392</v>
      </c>
      <c r="F25" s="29">
        <f t="shared" si="1"/>
        <v>20.414696969696969</v>
      </c>
      <c r="G25" s="28">
        <f>SUM(G23:G24)</f>
        <v>208.12727272727273</v>
      </c>
      <c r="H25" s="83"/>
    </row>
    <row r="26" spans="1:8" x14ac:dyDescent="0.2">
      <c r="A26" s="82"/>
      <c r="B26" s="12"/>
    </row>
    <row r="27" spans="1:8" ht="13.5" thickBot="1" x14ac:dyDescent="0.25">
      <c r="A27" s="79" t="s">
        <v>171</v>
      </c>
      <c r="B27" s="9"/>
      <c r="C27" s="10"/>
      <c r="D27" s="11"/>
      <c r="E27" s="11"/>
      <c r="F27" s="11"/>
      <c r="G27" s="11"/>
      <c r="H27" s="67"/>
    </row>
    <row r="28" spans="1:8" ht="13.5" thickBot="1" x14ac:dyDescent="0.25">
      <c r="A28" s="121" t="s">
        <v>19</v>
      </c>
      <c r="B28" s="122"/>
      <c r="C28" s="122"/>
      <c r="D28" s="122"/>
      <c r="E28" s="122"/>
      <c r="F28" s="122"/>
      <c r="G28" s="122"/>
      <c r="H28" s="103"/>
    </row>
    <row r="29" spans="1:8" ht="13.5" thickBot="1" x14ac:dyDescent="0.25">
      <c r="A29" s="107" t="s">
        <v>152</v>
      </c>
      <c r="B29" s="96" t="s">
        <v>153</v>
      </c>
      <c r="C29" s="94" t="s">
        <v>154</v>
      </c>
      <c r="D29" s="92">
        <v>9.4299999999999979</v>
      </c>
      <c r="E29" s="91">
        <v>7.8999999999999995</v>
      </c>
      <c r="F29" s="91">
        <v>57.490000000000009</v>
      </c>
      <c r="G29" s="98">
        <v>182.27999999999997</v>
      </c>
      <c r="H29" s="105" t="s">
        <v>85</v>
      </c>
    </row>
    <row r="30" spans="1:8" ht="13.5" thickBot="1" x14ac:dyDescent="0.25">
      <c r="A30" s="108" t="s">
        <v>26</v>
      </c>
      <c r="B30" s="96" t="s">
        <v>101</v>
      </c>
      <c r="C30" s="95" t="s">
        <v>24</v>
      </c>
      <c r="D30" s="92">
        <v>0</v>
      </c>
      <c r="E30" s="93">
        <v>0</v>
      </c>
      <c r="F30" s="93">
        <v>0</v>
      </c>
      <c r="G30" s="99">
        <v>0</v>
      </c>
      <c r="H30" s="106">
        <v>0</v>
      </c>
    </row>
    <row r="31" spans="1:8" ht="13.5" thickBot="1" x14ac:dyDescent="0.25">
      <c r="A31" s="124" t="s">
        <v>48</v>
      </c>
      <c r="B31" s="140"/>
      <c r="C31" s="97"/>
      <c r="D31" s="29">
        <f>SUM(D29:D30)</f>
        <v>9.4299999999999979</v>
      </c>
      <c r="E31" s="28">
        <f>SUM(E29:E30)</f>
        <v>7.8999999999999995</v>
      </c>
      <c r="F31" s="29">
        <f>SUM(F29:F30)</f>
        <v>57.490000000000009</v>
      </c>
      <c r="G31" s="28">
        <f>SUM(G29:G30)</f>
        <v>182.27999999999997</v>
      </c>
      <c r="H31" s="83"/>
    </row>
    <row r="32" spans="1:8" x14ac:dyDescent="0.2">
      <c r="A32" s="82"/>
      <c r="B32" s="12"/>
    </row>
    <row r="33" spans="1:8" ht="13.5" thickBot="1" x14ac:dyDescent="0.25">
      <c r="A33" s="79" t="s">
        <v>106</v>
      </c>
      <c r="B33" s="9"/>
      <c r="C33" s="10"/>
      <c r="D33" s="11"/>
      <c r="E33" s="11"/>
      <c r="F33" s="11"/>
      <c r="G33" s="11"/>
      <c r="H33" s="67"/>
    </row>
    <row r="34" spans="1:8" ht="13.5" thickBot="1" x14ac:dyDescent="0.25">
      <c r="A34" s="121" t="s">
        <v>19</v>
      </c>
      <c r="B34" s="122"/>
      <c r="C34" s="122"/>
      <c r="D34" s="122"/>
      <c r="E34" s="122"/>
      <c r="F34" s="122"/>
      <c r="G34" s="122"/>
      <c r="H34" s="75"/>
    </row>
    <row r="35" spans="1:8" ht="13.5" thickBot="1" x14ac:dyDescent="0.25">
      <c r="A35" s="50" t="s">
        <v>71</v>
      </c>
      <c r="B35" s="49" t="s">
        <v>163</v>
      </c>
      <c r="C35" s="40" t="s">
        <v>162</v>
      </c>
      <c r="D35" s="21">
        <v>3.61</v>
      </c>
      <c r="E35" s="21">
        <v>4.2433333333333323</v>
      </c>
      <c r="F35" s="21">
        <v>23.064444444444444</v>
      </c>
      <c r="G35" s="28">
        <v>148.32444444444445</v>
      </c>
      <c r="H35" s="114" t="s">
        <v>20</v>
      </c>
    </row>
    <row r="36" spans="1:8" ht="13.5" thickBot="1" x14ac:dyDescent="0.25">
      <c r="A36" s="50" t="s">
        <v>14</v>
      </c>
      <c r="B36" s="49" t="s">
        <v>35</v>
      </c>
      <c r="C36" s="40" t="s">
        <v>29</v>
      </c>
      <c r="D36" s="21">
        <v>0.35</v>
      </c>
      <c r="E36" s="21">
        <v>0.15</v>
      </c>
      <c r="F36" s="21">
        <v>5.5</v>
      </c>
      <c r="G36" s="28">
        <v>23.5</v>
      </c>
      <c r="H36" s="70">
        <v>0</v>
      </c>
    </row>
    <row r="37" spans="1:8" ht="13.5" thickBot="1" x14ac:dyDescent="0.25">
      <c r="A37" s="50" t="s">
        <v>70</v>
      </c>
      <c r="B37" s="56" t="s">
        <v>173</v>
      </c>
      <c r="C37" s="40" t="s">
        <v>24</v>
      </c>
      <c r="D37" s="27">
        <v>0</v>
      </c>
      <c r="E37" s="27">
        <v>0</v>
      </c>
      <c r="F37" s="27">
        <v>0.4</v>
      </c>
      <c r="G37" s="48">
        <v>2</v>
      </c>
      <c r="H37" s="71">
        <v>0</v>
      </c>
    </row>
    <row r="38" spans="1:8" ht="13.5" thickBot="1" x14ac:dyDescent="0.25">
      <c r="A38" s="124" t="s">
        <v>49</v>
      </c>
      <c r="B38" s="125"/>
      <c r="C38" s="40"/>
      <c r="D38" s="31">
        <f>SUM(D35:D37)</f>
        <v>3.96</v>
      </c>
      <c r="E38" s="31">
        <f>SUM(E35:E37)</f>
        <v>4.3933333333333326</v>
      </c>
      <c r="F38" s="31">
        <f>SUM(F35:F37)</f>
        <v>28.964444444444442</v>
      </c>
      <c r="G38" s="31">
        <f>SUM(G35:G37)</f>
        <v>173.82444444444445</v>
      </c>
      <c r="H38" s="83"/>
    </row>
    <row r="40" spans="1:8" ht="13.5" thickBot="1" x14ac:dyDescent="0.25">
      <c r="A40" s="79" t="s">
        <v>276</v>
      </c>
      <c r="B40" s="9"/>
      <c r="C40" s="10"/>
      <c r="D40" s="11"/>
      <c r="E40" s="11"/>
      <c r="F40" s="11"/>
      <c r="G40" s="11"/>
      <c r="H40" s="67"/>
    </row>
    <row r="41" spans="1:8" ht="13.5" thickBot="1" x14ac:dyDescent="0.25">
      <c r="A41" s="121" t="s">
        <v>19</v>
      </c>
      <c r="B41" s="122"/>
      <c r="C41" s="122"/>
      <c r="D41" s="122"/>
      <c r="E41" s="122"/>
      <c r="F41" s="122"/>
      <c r="G41" s="123"/>
      <c r="H41" s="69"/>
    </row>
    <row r="42" spans="1:8" ht="13.5" thickBot="1" x14ac:dyDescent="0.25">
      <c r="A42" s="50" t="s">
        <v>288</v>
      </c>
      <c r="B42" s="54" t="s">
        <v>289</v>
      </c>
      <c r="C42" s="40" t="s">
        <v>34</v>
      </c>
      <c r="D42" s="26">
        <v>2.5</v>
      </c>
      <c r="E42" s="26">
        <v>8</v>
      </c>
      <c r="F42" s="26">
        <v>19</v>
      </c>
      <c r="G42" s="19">
        <v>158</v>
      </c>
      <c r="H42" s="70" t="s">
        <v>20</v>
      </c>
    </row>
    <row r="43" spans="1:8" ht="13.5" thickBot="1" x14ac:dyDescent="0.25">
      <c r="A43" s="50"/>
      <c r="B43" s="49" t="s">
        <v>290</v>
      </c>
      <c r="C43" s="44" t="s">
        <v>24</v>
      </c>
      <c r="D43" s="31">
        <v>6.4</v>
      </c>
      <c r="E43" s="31">
        <v>4</v>
      </c>
      <c r="F43" s="31">
        <v>9</v>
      </c>
      <c r="G43" s="28">
        <v>98</v>
      </c>
      <c r="H43" s="71" t="s">
        <v>18</v>
      </c>
    </row>
    <row r="44" spans="1:8" ht="13.5" thickBot="1" x14ac:dyDescent="0.25">
      <c r="A44" s="124" t="s">
        <v>48</v>
      </c>
      <c r="B44" s="125"/>
      <c r="C44" s="40"/>
      <c r="D44" s="31">
        <f>SUM(D42:D43)</f>
        <v>8.9</v>
      </c>
      <c r="E44" s="31">
        <f>SUM(E42:E43)</f>
        <v>12</v>
      </c>
      <c r="F44" s="31">
        <f>SUM(F42:F43)</f>
        <v>28</v>
      </c>
      <c r="G44" s="28">
        <f>SUM(G42:G43)</f>
        <v>256</v>
      </c>
      <c r="H44" s="72"/>
    </row>
  </sheetData>
  <mergeCells count="16">
    <mergeCell ref="A25:B25"/>
    <mergeCell ref="D3:F3"/>
    <mergeCell ref="H3:H4"/>
    <mergeCell ref="A22:G22"/>
    <mergeCell ref="A16:G16"/>
    <mergeCell ref="A19:B19"/>
    <mergeCell ref="H14:H15"/>
    <mergeCell ref="A5:G5"/>
    <mergeCell ref="A10:B10"/>
    <mergeCell ref="D14:F14"/>
    <mergeCell ref="A41:G41"/>
    <mergeCell ref="A44:B44"/>
    <mergeCell ref="A34:G34"/>
    <mergeCell ref="A38:B38"/>
    <mergeCell ref="A28:G28"/>
    <mergeCell ref="A31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C5FE9-187C-4950-BA20-05A29BD4CC45}">
  <dimension ref="A1:H52"/>
  <sheetViews>
    <sheetView topLeftCell="A38" workbookViewId="0">
      <selection activeCell="B68" sqref="B68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16384" width="9.140625" style="7"/>
  </cols>
  <sheetData>
    <row r="1" spans="1:8" x14ac:dyDescent="0.2">
      <c r="B1" s="116" t="s">
        <v>273</v>
      </c>
    </row>
    <row r="2" spans="1:8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</row>
    <row r="3" spans="1:8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</row>
    <row r="4" spans="1:8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</row>
    <row r="5" spans="1:8" ht="13.5" thickBot="1" x14ac:dyDescent="0.25">
      <c r="A5" s="121" t="s">
        <v>13</v>
      </c>
      <c r="B5" s="122"/>
      <c r="C5" s="122"/>
      <c r="D5" s="122"/>
      <c r="E5" s="122"/>
      <c r="F5" s="122"/>
      <c r="G5" s="122"/>
      <c r="H5" s="75"/>
    </row>
    <row r="6" spans="1:8" ht="13.5" thickBot="1" x14ac:dyDescent="0.25">
      <c r="A6" s="50" t="s">
        <v>77</v>
      </c>
      <c r="B6" s="49" t="s">
        <v>90</v>
      </c>
      <c r="C6" s="40" t="s">
        <v>78</v>
      </c>
      <c r="D6" s="21">
        <v>10.479999999999999</v>
      </c>
      <c r="E6" s="21">
        <v>12.5</v>
      </c>
      <c r="F6" s="21">
        <v>6.73</v>
      </c>
      <c r="G6" s="28">
        <v>180.76</v>
      </c>
      <c r="H6" s="114" t="s">
        <v>18</v>
      </c>
    </row>
    <row r="7" spans="1:8" ht="13.5" thickBot="1" x14ac:dyDescent="0.25">
      <c r="A7" s="50" t="s">
        <v>26</v>
      </c>
      <c r="B7" s="51" t="s">
        <v>74</v>
      </c>
      <c r="C7" s="40" t="s">
        <v>24</v>
      </c>
      <c r="D7" s="5">
        <v>0</v>
      </c>
      <c r="E7" s="5">
        <v>0</v>
      </c>
      <c r="F7" s="5">
        <v>0</v>
      </c>
      <c r="G7" s="77">
        <v>0</v>
      </c>
      <c r="H7" s="71">
        <v>0</v>
      </c>
    </row>
    <row r="8" spans="1:8" ht="13.5" thickBot="1" x14ac:dyDescent="0.25">
      <c r="A8" s="50" t="s">
        <v>75</v>
      </c>
      <c r="B8" s="49" t="s">
        <v>91</v>
      </c>
      <c r="C8" s="40" t="s">
        <v>25</v>
      </c>
      <c r="D8" s="22">
        <v>1.73</v>
      </c>
      <c r="E8" s="22">
        <v>4.8</v>
      </c>
      <c r="F8" s="22">
        <v>9.0399999999999991</v>
      </c>
      <c r="G8" s="43">
        <v>88.15</v>
      </c>
      <c r="H8" s="71" t="s">
        <v>15</v>
      </c>
    </row>
    <row r="9" spans="1:8" ht="13.5" thickBot="1" x14ac:dyDescent="0.25">
      <c r="A9" s="124" t="s">
        <v>16</v>
      </c>
      <c r="B9" s="125"/>
      <c r="C9" s="40"/>
      <c r="D9" s="29">
        <f>SUM(D5:D8)</f>
        <v>12.209999999999999</v>
      </c>
      <c r="E9" s="29">
        <f>SUM(E5:E8)</f>
        <v>17.3</v>
      </c>
      <c r="F9" s="29">
        <f>SUM(F5:F8)</f>
        <v>15.77</v>
      </c>
      <c r="G9" s="112">
        <f>SUM(G5:G8)</f>
        <v>268.90999999999997</v>
      </c>
      <c r="H9" s="83"/>
    </row>
    <row r="10" spans="1:8" x14ac:dyDescent="0.2">
      <c r="A10" s="82"/>
      <c r="B10" s="12"/>
    </row>
    <row r="11" spans="1:8" ht="13.5" thickBot="1" x14ac:dyDescent="0.25">
      <c r="A11" s="79" t="s">
        <v>170</v>
      </c>
      <c r="B11" s="9"/>
      <c r="C11" s="10"/>
      <c r="D11" s="11"/>
      <c r="E11" s="11"/>
      <c r="F11" s="11"/>
      <c r="G11" s="11"/>
      <c r="H11" s="67"/>
    </row>
    <row r="12" spans="1:8" ht="26.25" thickBot="1" x14ac:dyDescent="0.25">
      <c r="A12" s="80" t="s">
        <v>0</v>
      </c>
      <c r="B12" s="37" t="s">
        <v>1</v>
      </c>
      <c r="C12" s="36" t="s">
        <v>2</v>
      </c>
      <c r="D12" s="132" t="s">
        <v>3</v>
      </c>
      <c r="E12" s="133"/>
      <c r="F12" s="134"/>
      <c r="G12" s="37" t="s">
        <v>4</v>
      </c>
      <c r="H12" s="138" t="s">
        <v>5</v>
      </c>
    </row>
    <row r="13" spans="1:8" ht="16.5" customHeight="1" thickBot="1" x14ac:dyDescent="0.25">
      <c r="A13" s="81" t="s">
        <v>6</v>
      </c>
      <c r="B13" s="20" t="s">
        <v>7</v>
      </c>
      <c r="C13" s="38" t="s">
        <v>8</v>
      </c>
      <c r="D13" s="20" t="s">
        <v>9</v>
      </c>
      <c r="E13" s="20" t="s">
        <v>10</v>
      </c>
      <c r="F13" s="20" t="s">
        <v>11</v>
      </c>
      <c r="G13" s="20" t="s">
        <v>12</v>
      </c>
      <c r="H13" s="139"/>
    </row>
    <row r="14" spans="1:8" ht="13.5" thickBot="1" x14ac:dyDescent="0.25">
      <c r="A14" s="121" t="s">
        <v>13</v>
      </c>
      <c r="B14" s="122"/>
      <c r="C14" s="122"/>
      <c r="D14" s="122"/>
      <c r="E14" s="122"/>
      <c r="F14" s="122"/>
      <c r="G14" s="122"/>
      <c r="H14" s="69"/>
    </row>
    <row r="15" spans="1:8" ht="19.5" customHeight="1" thickBot="1" x14ac:dyDescent="0.25">
      <c r="A15" s="50" t="s">
        <v>103</v>
      </c>
      <c r="B15" s="49" t="s">
        <v>102</v>
      </c>
      <c r="C15" s="40" t="s">
        <v>23</v>
      </c>
      <c r="D15" s="21">
        <v>7.5</v>
      </c>
      <c r="E15" s="21">
        <v>7.9</v>
      </c>
      <c r="F15" s="21">
        <v>29.5</v>
      </c>
      <c r="G15" s="28">
        <v>231</v>
      </c>
      <c r="H15" s="114" t="s">
        <v>18</v>
      </c>
    </row>
    <row r="16" spans="1:8" ht="13.5" thickBot="1" x14ac:dyDescent="0.25">
      <c r="A16" s="50" t="s">
        <v>75</v>
      </c>
      <c r="B16" s="49" t="s">
        <v>91</v>
      </c>
      <c r="C16" s="40" t="s">
        <v>25</v>
      </c>
      <c r="D16" s="21">
        <v>1.73</v>
      </c>
      <c r="E16" s="21">
        <v>4.8</v>
      </c>
      <c r="F16" s="21">
        <v>9.0399999999999991</v>
      </c>
      <c r="G16" s="28">
        <v>88.15</v>
      </c>
      <c r="H16" s="71" t="s">
        <v>15</v>
      </c>
    </row>
    <row r="17" spans="1:8" ht="13.5" thickBot="1" x14ac:dyDescent="0.25">
      <c r="A17" s="50" t="s">
        <v>26</v>
      </c>
      <c r="B17" s="49" t="s">
        <v>101</v>
      </c>
      <c r="C17" s="40" t="s">
        <v>24</v>
      </c>
      <c r="D17" s="21">
        <v>0</v>
      </c>
      <c r="E17" s="21">
        <v>0</v>
      </c>
      <c r="F17" s="21">
        <v>0</v>
      </c>
      <c r="G17" s="28">
        <v>0</v>
      </c>
      <c r="H17" s="71">
        <v>0</v>
      </c>
    </row>
    <row r="18" spans="1:8" ht="13.5" thickBot="1" x14ac:dyDescent="0.25">
      <c r="A18" s="50" t="s">
        <v>14</v>
      </c>
      <c r="B18" s="49" t="s">
        <v>35</v>
      </c>
      <c r="C18" s="40">
        <v>100</v>
      </c>
      <c r="D18" s="21">
        <v>0.7</v>
      </c>
      <c r="E18" s="21">
        <v>0.3</v>
      </c>
      <c r="F18" s="21">
        <v>11</v>
      </c>
      <c r="G18" s="28">
        <v>47</v>
      </c>
      <c r="H18" s="72"/>
    </row>
    <row r="19" spans="1:8" ht="13.5" thickBot="1" x14ac:dyDescent="0.25">
      <c r="A19" s="124" t="s">
        <v>16</v>
      </c>
      <c r="B19" s="125"/>
      <c r="C19" s="40"/>
      <c r="D19" s="29">
        <f>SUM(D15:D18)</f>
        <v>9.93</v>
      </c>
      <c r="E19" s="29">
        <f>SUM(E15:E18)</f>
        <v>13</v>
      </c>
      <c r="F19" s="29">
        <f>SUM(F15:F18)</f>
        <v>49.54</v>
      </c>
      <c r="G19" s="112">
        <f>SUM(G15:G18)</f>
        <v>366.15</v>
      </c>
      <c r="H19" s="83"/>
    </row>
    <row r="20" spans="1:8" x14ac:dyDescent="0.2">
      <c r="A20" s="82"/>
      <c r="B20" s="12"/>
    </row>
    <row r="21" spans="1:8" ht="13.5" thickBot="1" x14ac:dyDescent="0.25">
      <c r="A21" s="79" t="s">
        <v>105</v>
      </c>
      <c r="B21" s="9"/>
      <c r="C21" s="10"/>
      <c r="D21" s="11"/>
      <c r="E21" s="11"/>
      <c r="F21" s="11"/>
      <c r="G21" s="11"/>
      <c r="H21" s="67"/>
    </row>
    <row r="22" spans="1:8" ht="26.25" thickBot="1" x14ac:dyDescent="0.25">
      <c r="A22" s="80" t="s">
        <v>0</v>
      </c>
      <c r="B22" s="37" t="s">
        <v>1</v>
      </c>
      <c r="C22" s="36" t="s">
        <v>2</v>
      </c>
      <c r="D22" s="132" t="s">
        <v>3</v>
      </c>
      <c r="E22" s="133"/>
      <c r="F22" s="134"/>
      <c r="G22" s="37" t="s">
        <v>4</v>
      </c>
      <c r="H22" s="138" t="s">
        <v>5</v>
      </c>
    </row>
    <row r="23" spans="1:8" ht="26.25" thickBot="1" x14ac:dyDescent="0.25">
      <c r="A23" s="81" t="s">
        <v>6</v>
      </c>
      <c r="B23" s="20" t="s">
        <v>7</v>
      </c>
      <c r="C23" s="38" t="s">
        <v>8</v>
      </c>
      <c r="D23" s="20" t="s">
        <v>9</v>
      </c>
      <c r="E23" s="20" t="s">
        <v>10</v>
      </c>
      <c r="F23" s="20" t="s">
        <v>11</v>
      </c>
      <c r="G23" s="20" t="s">
        <v>12</v>
      </c>
      <c r="H23" s="139"/>
    </row>
    <row r="24" spans="1:8" ht="15" customHeight="1" thickBot="1" x14ac:dyDescent="0.25">
      <c r="A24" s="121" t="s">
        <v>13</v>
      </c>
      <c r="B24" s="122"/>
      <c r="C24" s="122"/>
      <c r="D24" s="122"/>
      <c r="E24" s="122"/>
      <c r="F24" s="122"/>
      <c r="G24" s="122"/>
      <c r="H24" s="75"/>
    </row>
    <row r="25" spans="1:8" ht="14.25" customHeight="1" thickBot="1" x14ac:dyDescent="0.25">
      <c r="A25" s="52" t="s">
        <v>117</v>
      </c>
      <c r="B25" s="52" t="s">
        <v>119</v>
      </c>
      <c r="C25" s="59" t="s">
        <v>23</v>
      </c>
      <c r="D25" s="24">
        <v>5.86</v>
      </c>
      <c r="E25" s="24">
        <v>7.4499999999999993</v>
      </c>
      <c r="F25" s="24">
        <v>33.699999999999996</v>
      </c>
      <c r="G25" s="112">
        <v>225.27999999999997</v>
      </c>
      <c r="H25" s="114" t="s">
        <v>18</v>
      </c>
    </row>
    <row r="26" spans="1:8" ht="13.5" thickBot="1" x14ac:dyDescent="0.25">
      <c r="A26" s="50" t="s">
        <v>118</v>
      </c>
      <c r="B26" s="49" t="s">
        <v>120</v>
      </c>
      <c r="C26" s="40" t="s">
        <v>25</v>
      </c>
      <c r="D26" s="21">
        <v>2.4299999999999997</v>
      </c>
      <c r="E26" s="21">
        <v>4.8199999999999994</v>
      </c>
      <c r="F26" s="21">
        <v>9.2399999999999984</v>
      </c>
      <c r="G26" s="28">
        <v>92.35</v>
      </c>
      <c r="H26" s="71" t="s">
        <v>15</v>
      </c>
    </row>
    <row r="27" spans="1:8" ht="15.75" customHeight="1" thickBot="1" x14ac:dyDescent="0.25">
      <c r="A27" s="50" t="s">
        <v>37</v>
      </c>
      <c r="B27" s="49" t="s">
        <v>121</v>
      </c>
      <c r="C27" s="40" t="s">
        <v>28</v>
      </c>
      <c r="D27" s="21">
        <v>3.79</v>
      </c>
      <c r="E27" s="21">
        <v>3.2</v>
      </c>
      <c r="F27" s="21">
        <v>7.8500000000000005</v>
      </c>
      <c r="G27" s="28">
        <v>75.34</v>
      </c>
      <c r="H27" s="72" t="s">
        <v>18</v>
      </c>
    </row>
    <row r="28" spans="1:8" ht="13.5" thickBot="1" x14ac:dyDescent="0.25">
      <c r="A28" s="124" t="s">
        <v>16</v>
      </c>
      <c r="B28" s="125"/>
      <c r="C28" s="40"/>
      <c r="D28" s="28">
        <f>SUM(D25:D27)</f>
        <v>12.079999999999998</v>
      </c>
      <c r="E28" s="29">
        <f>SUM(E25:E27)</f>
        <v>15.469999999999999</v>
      </c>
      <c r="F28" s="28">
        <f>SUM(F25:F27)</f>
        <v>50.79</v>
      </c>
      <c r="G28" s="112">
        <f>SUM(G25:G27)</f>
        <v>392.97</v>
      </c>
      <c r="H28" s="83"/>
    </row>
    <row r="29" spans="1:8" x14ac:dyDescent="0.2">
      <c r="A29" s="82"/>
      <c r="B29" s="12"/>
    </row>
    <row r="30" spans="1:8" ht="13.5" thickBot="1" x14ac:dyDescent="0.25">
      <c r="A30" s="79" t="s">
        <v>171</v>
      </c>
      <c r="B30" s="9"/>
      <c r="C30" s="10"/>
      <c r="D30" s="11"/>
      <c r="E30" s="11"/>
      <c r="F30" s="11"/>
      <c r="G30" s="11"/>
      <c r="H30" s="67"/>
    </row>
    <row r="31" spans="1:8" ht="26.25" thickBot="1" x14ac:dyDescent="0.25">
      <c r="A31" s="80" t="s">
        <v>0</v>
      </c>
      <c r="B31" s="37" t="s">
        <v>1</v>
      </c>
      <c r="C31" s="36" t="s">
        <v>2</v>
      </c>
      <c r="D31" s="132" t="s">
        <v>3</v>
      </c>
      <c r="E31" s="133"/>
      <c r="F31" s="134"/>
      <c r="G31" s="37" t="s">
        <v>4</v>
      </c>
      <c r="H31" s="138" t="s">
        <v>5</v>
      </c>
    </row>
    <row r="32" spans="1:8" ht="26.25" thickBot="1" x14ac:dyDescent="0.25">
      <c r="A32" s="81" t="s">
        <v>6</v>
      </c>
      <c r="B32" s="20" t="s">
        <v>7</v>
      </c>
      <c r="C32" s="38" t="s">
        <v>8</v>
      </c>
      <c r="D32" s="20" t="s">
        <v>9</v>
      </c>
      <c r="E32" s="20" t="s">
        <v>10</v>
      </c>
      <c r="F32" s="20" t="s">
        <v>11</v>
      </c>
      <c r="G32" s="20" t="s">
        <v>12</v>
      </c>
      <c r="H32" s="139"/>
    </row>
    <row r="33" spans="1:8" ht="13.5" thickBot="1" x14ac:dyDescent="0.25">
      <c r="A33" s="121" t="s">
        <v>13</v>
      </c>
      <c r="B33" s="122"/>
      <c r="C33" s="122"/>
      <c r="D33" s="122"/>
      <c r="E33" s="122"/>
      <c r="F33" s="122"/>
      <c r="G33" s="122"/>
      <c r="H33" s="75"/>
    </row>
    <row r="34" spans="1:8" ht="13.5" thickBot="1" x14ac:dyDescent="0.25">
      <c r="A34" s="50" t="s">
        <v>135</v>
      </c>
      <c r="B34" s="49" t="s">
        <v>136</v>
      </c>
      <c r="C34" s="40" t="s">
        <v>29</v>
      </c>
      <c r="D34" s="21">
        <v>6.35</v>
      </c>
      <c r="E34" s="21">
        <v>5.75</v>
      </c>
      <c r="F34" s="21">
        <v>0.35</v>
      </c>
      <c r="G34" s="28">
        <v>78.55</v>
      </c>
      <c r="H34" s="114" t="s">
        <v>137</v>
      </c>
    </row>
    <row r="35" spans="1:8" ht="13.5" thickBot="1" x14ac:dyDescent="0.25">
      <c r="A35" s="50" t="s">
        <v>139</v>
      </c>
      <c r="B35" s="49" t="s">
        <v>138</v>
      </c>
      <c r="C35" s="40">
        <v>35</v>
      </c>
      <c r="D35" s="21">
        <v>0.255</v>
      </c>
      <c r="E35" s="21">
        <v>9.06</v>
      </c>
      <c r="F35" s="21">
        <v>0.84</v>
      </c>
      <c r="G35" s="28">
        <v>118.06</v>
      </c>
      <c r="H35" s="109" t="s">
        <v>140</v>
      </c>
    </row>
    <row r="36" spans="1:8" ht="13.5" thickBot="1" x14ac:dyDescent="0.25">
      <c r="A36" s="50" t="s">
        <v>142</v>
      </c>
      <c r="B36" s="51" t="s">
        <v>141</v>
      </c>
      <c r="C36" s="40" t="s">
        <v>143</v>
      </c>
      <c r="D36" s="5">
        <v>1.73</v>
      </c>
      <c r="E36" s="5">
        <v>4.8</v>
      </c>
      <c r="F36" s="5">
        <v>9.44</v>
      </c>
      <c r="G36" s="77">
        <v>90.15</v>
      </c>
      <c r="H36" s="71" t="s">
        <v>15</v>
      </c>
    </row>
    <row r="37" spans="1:8" ht="13.5" thickBot="1" x14ac:dyDescent="0.25">
      <c r="A37" s="50" t="s">
        <v>26</v>
      </c>
      <c r="B37" s="49" t="s">
        <v>144</v>
      </c>
      <c r="C37" s="40" t="s">
        <v>24</v>
      </c>
      <c r="D37" s="22">
        <v>0</v>
      </c>
      <c r="E37" s="22">
        <v>0</v>
      </c>
      <c r="F37" s="22">
        <v>0</v>
      </c>
      <c r="G37" s="43">
        <v>0</v>
      </c>
      <c r="H37" s="72">
        <v>0</v>
      </c>
    </row>
    <row r="38" spans="1:8" ht="30" customHeight="1" thickBot="1" x14ac:dyDescent="0.25">
      <c r="A38" s="124" t="s">
        <v>16</v>
      </c>
      <c r="B38" s="125"/>
      <c r="C38" s="40"/>
      <c r="D38" s="28">
        <f>SUM(D34:D37)</f>
        <v>8.3349999999999991</v>
      </c>
      <c r="E38" s="29">
        <f>SUM(E34:E37)</f>
        <v>19.61</v>
      </c>
      <c r="F38" s="29">
        <f>SUM(F34:F37)</f>
        <v>10.629999999999999</v>
      </c>
      <c r="G38" s="28">
        <f>SUM(G34:G37)</f>
        <v>286.76</v>
      </c>
      <c r="H38" s="83"/>
    </row>
    <row r="39" spans="1:8" x14ac:dyDescent="0.2">
      <c r="A39" s="82"/>
      <c r="B39" s="12"/>
    </row>
    <row r="40" spans="1:8" ht="13.5" thickBot="1" x14ac:dyDescent="0.25">
      <c r="A40" s="79" t="s">
        <v>106</v>
      </c>
      <c r="B40" s="9"/>
      <c r="C40" s="10"/>
      <c r="D40" s="11"/>
      <c r="E40" s="11"/>
      <c r="F40" s="11"/>
      <c r="G40" s="11"/>
      <c r="H40" s="67"/>
    </row>
    <row r="41" spans="1:8" ht="26.25" thickBot="1" x14ac:dyDescent="0.25">
      <c r="A41" s="80" t="s">
        <v>0</v>
      </c>
      <c r="B41" s="37" t="s">
        <v>1</v>
      </c>
      <c r="C41" s="36" t="s">
        <v>2</v>
      </c>
      <c r="D41" s="132" t="s">
        <v>3</v>
      </c>
      <c r="E41" s="133"/>
      <c r="F41" s="134"/>
      <c r="G41" s="37" t="s">
        <v>4</v>
      </c>
      <c r="H41" s="138" t="s">
        <v>5</v>
      </c>
    </row>
    <row r="42" spans="1:8" ht="26.25" thickBot="1" x14ac:dyDescent="0.25">
      <c r="A42" s="81" t="s">
        <v>6</v>
      </c>
      <c r="B42" s="20" t="s">
        <v>7</v>
      </c>
      <c r="C42" s="38" t="s">
        <v>8</v>
      </c>
      <c r="D42" s="20" t="s">
        <v>9</v>
      </c>
      <c r="E42" s="20" t="s">
        <v>10</v>
      </c>
      <c r="F42" s="20" t="s">
        <v>11</v>
      </c>
      <c r="G42" s="20" t="s">
        <v>12</v>
      </c>
      <c r="H42" s="139"/>
    </row>
    <row r="43" spans="1:8" ht="13.5" thickBot="1" x14ac:dyDescent="0.25">
      <c r="A43" s="121" t="s">
        <v>13</v>
      </c>
      <c r="B43" s="122"/>
      <c r="C43" s="122"/>
      <c r="D43" s="122"/>
      <c r="E43" s="122"/>
      <c r="F43" s="122"/>
      <c r="G43" s="122"/>
      <c r="H43" s="75"/>
    </row>
    <row r="44" spans="1:8" ht="26.25" thickBot="1" x14ac:dyDescent="0.25">
      <c r="A44" s="50" t="s">
        <v>155</v>
      </c>
      <c r="B44" s="49" t="s">
        <v>156</v>
      </c>
      <c r="C44" s="40" t="s">
        <v>36</v>
      </c>
      <c r="D44" s="4">
        <v>7.98</v>
      </c>
      <c r="E44" s="4">
        <v>12.299999999999999</v>
      </c>
      <c r="F44" s="4">
        <v>39.300000000000004</v>
      </c>
      <c r="G44" s="113">
        <v>306.97999999999996</v>
      </c>
      <c r="H44" s="70" t="s">
        <v>15</v>
      </c>
    </row>
    <row r="45" spans="1:8" ht="13.5" thickBot="1" x14ac:dyDescent="0.25">
      <c r="A45" s="50" t="s">
        <v>37</v>
      </c>
      <c r="B45" s="49" t="s">
        <v>38</v>
      </c>
      <c r="C45" s="40" t="s">
        <v>86</v>
      </c>
      <c r="D45" s="21">
        <v>3.79</v>
      </c>
      <c r="E45" s="21">
        <v>3.2</v>
      </c>
      <c r="F45" s="21">
        <v>7.8500000000000005</v>
      </c>
      <c r="G45" s="28">
        <v>75.34</v>
      </c>
      <c r="H45" s="71" t="s">
        <v>18</v>
      </c>
    </row>
    <row r="46" spans="1:8" ht="13.5" thickBot="1" x14ac:dyDescent="0.25">
      <c r="A46" s="124" t="s">
        <v>16</v>
      </c>
      <c r="B46" s="125"/>
      <c r="C46" s="40"/>
      <c r="D46" s="28">
        <f>SUM(D44:D45)</f>
        <v>11.77</v>
      </c>
      <c r="E46" s="29">
        <f>SUM(E44:E45)</f>
        <v>15.5</v>
      </c>
      <c r="F46" s="29">
        <f>SUM(F44:F45)</f>
        <v>47.150000000000006</v>
      </c>
      <c r="G46" s="28">
        <f>SUM(G44:G45)</f>
        <v>382.31999999999994</v>
      </c>
      <c r="H46" s="83"/>
    </row>
    <row r="48" spans="1:8" ht="13.5" thickBot="1" x14ac:dyDescent="0.25">
      <c r="A48" s="79" t="s">
        <v>276</v>
      </c>
      <c r="B48" s="9"/>
      <c r="C48" s="10"/>
      <c r="D48" s="11"/>
      <c r="E48" s="11"/>
      <c r="F48" s="11"/>
      <c r="G48" s="11"/>
      <c r="H48" s="67"/>
    </row>
    <row r="49" spans="1:8" ht="13.5" thickBot="1" x14ac:dyDescent="0.25">
      <c r="A49" s="121" t="s">
        <v>13</v>
      </c>
      <c r="B49" s="122"/>
      <c r="C49" s="122"/>
      <c r="D49" s="122"/>
      <c r="E49" s="122"/>
      <c r="F49" s="122"/>
      <c r="G49" s="122"/>
      <c r="H49" s="69"/>
    </row>
    <row r="50" spans="1:8" ht="13.5" thickBot="1" x14ac:dyDescent="0.25">
      <c r="A50" s="50" t="s">
        <v>278</v>
      </c>
      <c r="B50" s="49" t="s">
        <v>279</v>
      </c>
      <c r="C50" s="40" t="s">
        <v>280</v>
      </c>
      <c r="D50" s="21">
        <v>8.8800000000000008</v>
      </c>
      <c r="E50" s="21">
        <v>4.24</v>
      </c>
      <c r="F50" s="21">
        <v>41.28</v>
      </c>
      <c r="G50" s="31">
        <v>239.04</v>
      </c>
      <c r="H50" s="114" t="s">
        <v>18</v>
      </c>
    </row>
    <row r="51" spans="1:8" ht="13.5" thickBot="1" x14ac:dyDescent="0.25">
      <c r="A51" s="50" t="s">
        <v>14</v>
      </c>
      <c r="B51" s="49" t="s">
        <v>35</v>
      </c>
      <c r="C51" s="40" t="s">
        <v>40</v>
      </c>
      <c r="D51" s="21">
        <v>1.4</v>
      </c>
      <c r="E51" s="21">
        <v>0.6</v>
      </c>
      <c r="F51" s="21">
        <v>22</v>
      </c>
      <c r="G51" s="31">
        <v>94</v>
      </c>
      <c r="H51" s="71">
        <v>0</v>
      </c>
    </row>
    <row r="52" spans="1:8" ht="13.5" thickBot="1" x14ac:dyDescent="0.25">
      <c r="A52" s="124" t="s">
        <v>16</v>
      </c>
      <c r="B52" s="125"/>
      <c r="C52" s="40"/>
      <c r="D52" s="29">
        <f>SUM(D50:D51)</f>
        <v>10.280000000000001</v>
      </c>
      <c r="E52" s="29">
        <f>SUM(E50:E51)</f>
        <v>4.84</v>
      </c>
      <c r="F52" s="29">
        <f>SUM(F50:F51)</f>
        <v>63.28</v>
      </c>
      <c r="G52" s="29">
        <f>SUM(G50:G51)</f>
        <v>333.03999999999996</v>
      </c>
      <c r="H52" s="83"/>
    </row>
  </sheetData>
  <mergeCells count="22">
    <mergeCell ref="D3:F3"/>
    <mergeCell ref="H3:H4"/>
    <mergeCell ref="A5:G5"/>
    <mergeCell ref="A9:B9"/>
    <mergeCell ref="H12:H13"/>
    <mergeCell ref="H41:H42"/>
    <mergeCell ref="A43:G43"/>
    <mergeCell ref="A33:G33"/>
    <mergeCell ref="A38:B38"/>
    <mergeCell ref="D12:F12"/>
    <mergeCell ref="H31:H32"/>
    <mergeCell ref="A24:G24"/>
    <mergeCell ref="A28:B28"/>
    <mergeCell ref="D22:F22"/>
    <mergeCell ref="H22:H23"/>
    <mergeCell ref="A49:G49"/>
    <mergeCell ref="A52:B52"/>
    <mergeCell ref="A14:G14"/>
    <mergeCell ref="A19:B19"/>
    <mergeCell ref="D31:F31"/>
    <mergeCell ref="A46:B46"/>
    <mergeCell ref="D41:F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15B2C-CBAB-4DCF-A432-040AA10F9C01}">
  <dimension ref="A1:I79"/>
  <sheetViews>
    <sheetView topLeftCell="A54" zoomScale="80" zoomScaleNormal="80" workbookViewId="0">
      <selection activeCell="A70" sqref="A70:I79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116" t="s">
        <v>270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17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 t="s">
        <v>92</v>
      </c>
      <c r="B6" s="49" t="s">
        <v>93</v>
      </c>
      <c r="C6" s="40" t="s">
        <v>28</v>
      </c>
      <c r="D6" s="21">
        <v>3.8902426773178407</v>
      </c>
      <c r="E6" s="21">
        <v>2.6461371338658921</v>
      </c>
      <c r="F6" s="21">
        <v>9.1749134592108437</v>
      </c>
      <c r="G6" s="31">
        <v>76.954738562091507</v>
      </c>
      <c r="H6" s="70" t="s">
        <v>14</v>
      </c>
      <c r="I6" s="14"/>
    </row>
    <row r="7" spans="1:9" ht="13.5" thickBot="1" x14ac:dyDescent="0.25">
      <c r="A7" s="50" t="s">
        <v>94</v>
      </c>
      <c r="B7" s="49" t="s">
        <v>95</v>
      </c>
      <c r="C7" s="40" t="s">
        <v>28</v>
      </c>
      <c r="D7" s="21">
        <v>8.7950714285714291</v>
      </c>
      <c r="E7" s="21">
        <v>9.9500000000000011</v>
      </c>
      <c r="F7" s="21">
        <v>41.099999999999994</v>
      </c>
      <c r="G7" s="31">
        <v>297.64400000000001</v>
      </c>
      <c r="H7" s="70">
        <v>0</v>
      </c>
      <c r="I7" s="14"/>
    </row>
    <row r="8" spans="1:9" ht="13.5" thickBot="1" x14ac:dyDescent="0.25">
      <c r="A8" s="50" t="s">
        <v>69</v>
      </c>
      <c r="B8" s="49" t="s">
        <v>68</v>
      </c>
      <c r="C8" s="40" t="s">
        <v>42</v>
      </c>
      <c r="D8" s="21">
        <v>1.8</v>
      </c>
      <c r="E8" s="21">
        <v>0.2</v>
      </c>
      <c r="F8" s="21">
        <v>14.6</v>
      </c>
      <c r="G8" s="31">
        <v>70</v>
      </c>
      <c r="H8" s="70" t="s">
        <v>14</v>
      </c>
      <c r="I8" s="14"/>
    </row>
    <row r="9" spans="1:9" ht="15" customHeight="1" thickBot="1" x14ac:dyDescent="0.25">
      <c r="A9" s="50" t="s">
        <v>96</v>
      </c>
      <c r="B9" s="49" t="s">
        <v>97</v>
      </c>
      <c r="C9" s="40">
        <v>50</v>
      </c>
      <c r="D9" s="21">
        <v>0.4081632653061224</v>
      </c>
      <c r="E9" s="21">
        <v>4.0816326530612246</v>
      </c>
      <c r="F9" s="21">
        <v>3.0612244897959187</v>
      </c>
      <c r="G9" s="31">
        <v>48.979591836734699</v>
      </c>
      <c r="H9" s="71"/>
      <c r="I9" s="14"/>
    </row>
    <row r="10" spans="1:9" ht="13.5" thickBot="1" x14ac:dyDescent="0.25">
      <c r="A10" s="50" t="s">
        <v>14</v>
      </c>
      <c r="B10" s="49" t="s">
        <v>35</v>
      </c>
      <c r="C10" s="40">
        <v>100</v>
      </c>
      <c r="D10" s="21">
        <v>0.7</v>
      </c>
      <c r="E10" s="21">
        <v>0.3</v>
      </c>
      <c r="F10" s="21">
        <v>11</v>
      </c>
      <c r="G10" s="31">
        <v>47</v>
      </c>
      <c r="H10" s="71">
        <v>0</v>
      </c>
      <c r="I10" s="14"/>
    </row>
    <row r="11" spans="1:9" ht="15" customHeight="1" thickBot="1" x14ac:dyDescent="0.25">
      <c r="A11" s="50">
        <v>0</v>
      </c>
      <c r="B11" s="49" t="s">
        <v>178</v>
      </c>
      <c r="C11" s="40">
        <v>200</v>
      </c>
      <c r="D11" s="21">
        <v>6</v>
      </c>
      <c r="E11" s="21">
        <v>4</v>
      </c>
      <c r="F11" s="21">
        <v>9</v>
      </c>
      <c r="G11" s="31">
        <v>96</v>
      </c>
      <c r="H11" s="71" t="s">
        <v>18</v>
      </c>
      <c r="I11" s="14"/>
    </row>
    <row r="12" spans="1:9" ht="13.5" customHeight="1" thickBot="1" x14ac:dyDescent="0.25">
      <c r="A12" s="124" t="s">
        <v>16</v>
      </c>
      <c r="B12" s="125"/>
      <c r="C12" s="40"/>
      <c r="D12" s="31">
        <f>SUM(D6:D11)</f>
        <v>21.593477371195391</v>
      </c>
      <c r="E12" s="31">
        <f>SUM(E6:E11)</f>
        <v>21.177769786927119</v>
      </c>
      <c r="F12" s="31">
        <f>SUM(F6:F11)</f>
        <v>87.936137949006749</v>
      </c>
      <c r="G12" s="31">
        <f>SUM(G6:G11)</f>
        <v>636.57833039882621</v>
      </c>
      <c r="H12" s="72"/>
      <c r="I12" s="14"/>
    </row>
    <row r="13" spans="1:9" ht="13.5" thickBot="1" x14ac:dyDescent="0.25">
      <c r="A13" s="128" t="s">
        <v>22</v>
      </c>
      <c r="B13" s="129"/>
      <c r="C13" s="6"/>
      <c r="D13" s="2" t="s">
        <v>51</v>
      </c>
      <c r="E13" s="2" t="s">
        <v>52</v>
      </c>
      <c r="F13" s="1" t="s">
        <v>53</v>
      </c>
      <c r="G13" s="3" t="s">
        <v>54</v>
      </c>
      <c r="H13" s="74"/>
      <c r="I13" s="18" t="s">
        <v>174</v>
      </c>
    </row>
    <row r="15" spans="1:9" x14ac:dyDescent="0.2">
      <c r="A15" s="82"/>
      <c r="B15" s="12"/>
    </row>
    <row r="16" spans="1:9" ht="13.5" thickBot="1" x14ac:dyDescent="0.25">
      <c r="A16" s="79" t="s">
        <v>170</v>
      </c>
      <c r="B16" s="9"/>
      <c r="C16" s="10"/>
      <c r="D16" s="11"/>
      <c r="E16" s="11"/>
      <c r="F16" s="11"/>
      <c r="G16" s="11"/>
      <c r="H16" s="67"/>
      <c r="I16" s="11"/>
    </row>
    <row r="17" spans="1:9" ht="26.25" thickBot="1" x14ac:dyDescent="0.25">
      <c r="A17" s="80" t="s">
        <v>0</v>
      </c>
      <c r="B17" s="37" t="s">
        <v>1</v>
      </c>
      <c r="C17" s="36" t="s">
        <v>2</v>
      </c>
      <c r="D17" s="132" t="s">
        <v>3</v>
      </c>
      <c r="E17" s="133"/>
      <c r="F17" s="134"/>
      <c r="G17" s="37" t="s">
        <v>4</v>
      </c>
      <c r="H17" s="138" t="s">
        <v>5</v>
      </c>
      <c r="I17" s="130" t="s">
        <v>47</v>
      </c>
    </row>
    <row r="18" spans="1:9" ht="16.5" customHeight="1" thickBot="1" x14ac:dyDescent="0.25">
      <c r="A18" s="81" t="s">
        <v>6</v>
      </c>
      <c r="B18" s="20" t="s">
        <v>7</v>
      </c>
      <c r="C18" s="38" t="s">
        <v>8</v>
      </c>
      <c r="D18" s="20" t="s">
        <v>9</v>
      </c>
      <c r="E18" s="20" t="s">
        <v>10</v>
      </c>
      <c r="F18" s="20" t="s">
        <v>11</v>
      </c>
      <c r="G18" s="20" t="s">
        <v>12</v>
      </c>
      <c r="H18" s="139"/>
      <c r="I18" s="135"/>
    </row>
    <row r="19" spans="1:9" ht="13.5" thickBot="1" x14ac:dyDescent="0.25">
      <c r="A19" s="121" t="s">
        <v>17</v>
      </c>
      <c r="B19" s="122"/>
      <c r="C19" s="122"/>
      <c r="D19" s="122"/>
      <c r="E19" s="122"/>
      <c r="F19" s="122"/>
      <c r="G19" s="122"/>
      <c r="H19" s="69"/>
      <c r="I19" s="15"/>
    </row>
    <row r="20" spans="1:9" ht="13.5" thickBot="1" x14ac:dyDescent="0.25">
      <c r="A20" s="50" t="s">
        <v>104</v>
      </c>
      <c r="B20" s="49" t="s">
        <v>184</v>
      </c>
      <c r="C20" s="40" t="s">
        <v>73</v>
      </c>
      <c r="D20" s="21">
        <v>4.4436331658291461</v>
      </c>
      <c r="E20" s="21">
        <v>6.4317085427135678</v>
      </c>
      <c r="F20" s="21">
        <v>7.7570000000000006</v>
      </c>
      <c r="G20" s="31">
        <v>107.6759095477387</v>
      </c>
      <c r="H20" s="70" t="s">
        <v>20</v>
      </c>
      <c r="I20" s="14"/>
    </row>
    <row r="21" spans="1:9" ht="13.5" thickBot="1" x14ac:dyDescent="0.25">
      <c r="A21" s="50" t="s">
        <v>107</v>
      </c>
      <c r="B21" s="49" t="s">
        <v>108</v>
      </c>
      <c r="C21" s="63" t="s">
        <v>56</v>
      </c>
      <c r="D21" s="21">
        <v>6.5847857142857134</v>
      </c>
      <c r="E21" s="21">
        <v>12.351000000000003</v>
      </c>
      <c r="F21" s="21">
        <v>4.6814999999999998</v>
      </c>
      <c r="G21" s="31">
        <v>163.55175</v>
      </c>
      <c r="H21" s="71" t="s">
        <v>20</v>
      </c>
      <c r="I21" s="14"/>
    </row>
    <row r="22" spans="1:9" ht="13.5" thickBot="1" x14ac:dyDescent="0.25">
      <c r="A22" s="50" t="s">
        <v>50</v>
      </c>
      <c r="B22" s="53" t="s">
        <v>67</v>
      </c>
      <c r="C22" s="40">
        <v>100</v>
      </c>
      <c r="D22" s="25">
        <v>3.36</v>
      </c>
      <c r="E22" s="25">
        <v>0.67</v>
      </c>
      <c r="F22" s="25">
        <v>38.299999999999997</v>
      </c>
      <c r="G22" s="62">
        <v>172.8</v>
      </c>
      <c r="H22" s="71">
        <v>0</v>
      </c>
      <c r="I22" s="14"/>
    </row>
    <row r="23" spans="1:9" ht="13.5" thickBot="1" x14ac:dyDescent="0.25">
      <c r="A23" s="50" t="s">
        <v>109</v>
      </c>
      <c r="B23" s="53" t="s">
        <v>112</v>
      </c>
      <c r="C23" s="40" t="s">
        <v>42</v>
      </c>
      <c r="D23" s="25">
        <v>1.44</v>
      </c>
      <c r="E23" s="25">
        <v>0.2</v>
      </c>
      <c r="F23" s="25">
        <v>9.02</v>
      </c>
      <c r="G23" s="62">
        <v>43.64</v>
      </c>
      <c r="H23" s="71" t="s">
        <v>14</v>
      </c>
      <c r="I23" s="14"/>
    </row>
    <row r="24" spans="1:9" ht="13.5" thickBot="1" x14ac:dyDescent="0.25">
      <c r="A24" s="50" t="s">
        <v>111</v>
      </c>
      <c r="B24" s="49" t="s">
        <v>110</v>
      </c>
      <c r="C24" s="42">
        <v>50</v>
      </c>
      <c r="D24" s="22">
        <v>0.77</v>
      </c>
      <c r="E24" s="22">
        <v>2.0299999999999998</v>
      </c>
      <c r="F24" s="22">
        <v>2.29</v>
      </c>
      <c r="G24" s="41">
        <v>31.06</v>
      </c>
      <c r="H24" s="71"/>
      <c r="I24" s="14"/>
    </row>
    <row r="25" spans="1:9" ht="13.5" thickBot="1" x14ac:dyDescent="0.25">
      <c r="A25" s="50"/>
      <c r="B25" s="49" t="s">
        <v>179</v>
      </c>
      <c r="C25" s="40">
        <v>200</v>
      </c>
      <c r="D25" s="21">
        <v>6.4</v>
      </c>
      <c r="E25" s="21">
        <v>4</v>
      </c>
      <c r="F25" s="21">
        <v>9</v>
      </c>
      <c r="G25" s="31">
        <v>98</v>
      </c>
      <c r="H25" s="71" t="s">
        <v>18</v>
      </c>
      <c r="I25" s="14"/>
    </row>
    <row r="26" spans="1:9" ht="13.5" thickBot="1" x14ac:dyDescent="0.25">
      <c r="A26" s="124" t="s">
        <v>16</v>
      </c>
      <c r="B26" s="125"/>
      <c r="C26" s="40"/>
      <c r="D26" s="31">
        <f>SUM(D20:D25)</f>
        <v>22.998418880114862</v>
      </c>
      <c r="E26" s="31">
        <f>SUM(E20:E25)</f>
        <v>25.682708542713574</v>
      </c>
      <c r="F26" s="31">
        <f>SUM(F20:F25)</f>
        <v>71.04849999999999</v>
      </c>
      <c r="G26" s="31">
        <f>SUM(G20:G25)</f>
        <v>616.72765954773865</v>
      </c>
      <c r="H26" s="72"/>
      <c r="I26" s="14"/>
    </row>
    <row r="27" spans="1:9" ht="13.5" thickBot="1" x14ac:dyDescent="0.25">
      <c r="A27" s="128" t="s">
        <v>22</v>
      </c>
      <c r="B27" s="129"/>
      <c r="C27" s="6"/>
      <c r="D27" s="2" t="s">
        <v>51</v>
      </c>
      <c r="E27" s="2" t="s">
        <v>52</v>
      </c>
      <c r="F27" s="1" t="s">
        <v>53</v>
      </c>
      <c r="G27" s="3" t="s">
        <v>54</v>
      </c>
      <c r="H27" s="74"/>
      <c r="I27" s="18" t="s">
        <v>72</v>
      </c>
    </row>
    <row r="28" spans="1:9" x14ac:dyDescent="0.2">
      <c r="A28" s="82"/>
      <c r="B28" s="12"/>
    </row>
    <row r="29" spans="1:9" ht="13.5" thickBot="1" x14ac:dyDescent="0.25">
      <c r="A29" s="79" t="s">
        <v>105</v>
      </c>
      <c r="B29" s="9"/>
      <c r="C29" s="10"/>
      <c r="D29" s="11"/>
      <c r="E29" s="11"/>
      <c r="F29" s="11"/>
      <c r="G29" s="11"/>
      <c r="H29" s="67"/>
      <c r="I29" s="11"/>
    </row>
    <row r="30" spans="1:9" ht="26.25" thickBot="1" x14ac:dyDescent="0.25">
      <c r="A30" s="80" t="s">
        <v>0</v>
      </c>
      <c r="B30" s="37" t="s">
        <v>1</v>
      </c>
      <c r="C30" s="36" t="s">
        <v>2</v>
      </c>
      <c r="D30" s="132" t="s">
        <v>3</v>
      </c>
      <c r="E30" s="133"/>
      <c r="F30" s="134"/>
      <c r="G30" s="37" t="s">
        <v>4</v>
      </c>
      <c r="H30" s="138" t="s">
        <v>5</v>
      </c>
      <c r="I30" s="130" t="s">
        <v>47</v>
      </c>
    </row>
    <row r="31" spans="1:9" ht="26.25" thickBot="1" x14ac:dyDescent="0.25">
      <c r="A31" s="81" t="s">
        <v>6</v>
      </c>
      <c r="B31" s="20" t="s">
        <v>7</v>
      </c>
      <c r="C31" s="38" t="s">
        <v>8</v>
      </c>
      <c r="D31" s="20" t="s">
        <v>9</v>
      </c>
      <c r="E31" s="20" t="s">
        <v>10</v>
      </c>
      <c r="F31" s="20" t="s">
        <v>11</v>
      </c>
      <c r="G31" s="20" t="s">
        <v>12</v>
      </c>
      <c r="H31" s="139"/>
      <c r="I31" s="135"/>
    </row>
    <row r="32" spans="1:9" ht="27" customHeight="1" thickBot="1" x14ac:dyDescent="0.25">
      <c r="A32" s="121" t="s">
        <v>17</v>
      </c>
      <c r="B32" s="122"/>
      <c r="C32" s="122"/>
      <c r="D32" s="122"/>
      <c r="E32" s="122"/>
      <c r="F32" s="122"/>
      <c r="G32" s="122"/>
      <c r="H32" s="75"/>
      <c r="I32" s="16"/>
    </row>
    <row r="33" spans="1:9" ht="13.5" thickBot="1" x14ac:dyDescent="0.25">
      <c r="A33" s="50" t="s">
        <v>122</v>
      </c>
      <c r="B33" s="49" t="s">
        <v>123</v>
      </c>
      <c r="C33" s="40" t="s">
        <v>27</v>
      </c>
      <c r="D33" s="21">
        <v>3.83</v>
      </c>
      <c r="E33" s="21">
        <v>5.6799999999999988</v>
      </c>
      <c r="F33" s="21">
        <v>12.380000000000003</v>
      </c>
      <c r="G33" s="31">
        <v>111.89</v>
      </c>
      <c r="H33" s="70" t="s">
        <v>18</v>
      </c>
      <c r="I33" s="14"/>
    </row>
    <row r="34" spans="1:9" ht="13.5" thickBot="1" x14ac:dyDescent="0.25">
      <c r="A34" s="50" t="s">
        <v>124</v>
      </c>
      <c r="B34" s="55" t="s">
        <v>125</v>
      </c>
      <c r="C34" s="60" t="s">
        <v>56</v>
      </c>
      <c r="D34" s="58">
        <v>10.911428571428571</v>
      </c>
      <c r="E34" s="58">
        <v>11.442857142857143</v>
      </c>
      <c r="F34" s="58">
        <v>4.3885714285714288</v>
      </c>
      <c r="G34" s="61">
        <v>161.94857142857143</v>
      </c>
      <c r="H34" s="71" t="s">
        <v>126</v>
      </c>
      <c r="I34" s="14"/>
    </row>
    <row r="35" spans="1:9" ht="13.5" thickBot="1" x14ac:dyDescent="0.25">
      <c r="A35" s="50" t="s">
        <v>39</v>
      </c>
      <c r="B35" s="76" t="s">
        <v>127</v>
      </c>
      <c r="C35" s="60">
        <v>150</v>
      </c>
      <c r="D35" s="58">
        <v>3.26</v>
      </c>
      <c r="E35" s="58">
        <v>3.81</v>
      </c>
      <c r="F35" s="58">
        <v>24.64</v>
      </c>
      <c r="G35" s="61">
        <v>139.46</v>
      </c>
      <c r="H35" s="71" t="s">
        <v>18</v>
      </c>
      <c r="I35" s="14"/>
    </row>
    <row r="36" spans="1:9" ht="13.5" thickBot="1" x14ac:dyDescent="0.25">
      <c r="A36" s="50" t="s">
        <v>128</v>
      </c>
      <c r="B36" s="49" t="s">
        <v>129</v>
      </c>
      <c r="C36" s="40">
        <v>50</v>
      </c>
      <c r="D36" s="21">
        <v>1.26</v>
      </c>
      <c r="E36" s="21">
        <v>2.29</v>
      </c>
      <c r="F36" s="21">
        <v>4.18</v>
      </c>
      <c r="G36" s="31">
        <v>42.38</v>
      </c>
      <c r="H36" s="71" t="s">
        <v>15</v>
      </c>
      <c r="I36" s="14"/>
    </row>
    <row r="37" spans="1:9" ht="13.5" thickBot="1" x14ac:dyDescent="0.25">
      <c r="A37" s="52" t="s">
        <v>131</v>
      </c>
      <c r="B37" s="49" t="s">
        <v>130</v>
      </c>
      <c r="C37" s="40">
        <v>50</v>
      </c>
      <c r="D37" s="21">
        <v>0.44159029649595682</v>
      </c>
      <c r="E37" s="21">
        <v>3</v>
      </c>
      <c r="F37" s="21">
        <v>4.948274932614555</v>
      </c>
      <c r="G37" s="31">
        <v>47.390566037735852</v>
      </c>
      <c r="H37" s="71">
        <v>0</v>
      </c>
      <c r="I37" s="14"/>
    </row>
    <row r="38" spans="1:9" ht="13.5" thickBot="1" x14ac:dyDescent="0.25">
      <c r="A38" s="50" t="s">
        <v>43</v>
      </c>
      <c r="B38" s="49" t="s">
        <v>132</v>
      </c>
      <c r="C38" s="40" t="s">
        <v>24</v>
      </c>
      <c r="D38" s="21">
        <v>0.3</v>
      </c>
      <c r="E38" s="21">
        <v>0</v>
      </c>
      <c r="F38" s="21">
        <v>0.9</v>
      </c>
      <c r="G38" s="31">
        <v>5</v>
      </c>
      <c r="H38" s="71">
        <v>0</v>
      </c>
      <c r="I38" s="14"/>
    </row>
    <row r="39" spans="1:9" ht="13.5" thickBot="1" x14ac:dyDescent="0.25">
      <c r="A39" s="50" t="s">
        <v>69</v>
      </c>
      <c r="B39" s="56" t="s">
        <v>68</v>
      </c>
      <c r="C39" s="40" t="s">
        <v>42</v>
      </c>
      <c r="D39" s="26">
        <v>1.8</v>
      </c>
      <c r="E39" s="26">
        <v>0.2</v>
      </c>
      <c r="F39" s="26">
        <v>14.6</v>
      </c>
      <c r="G39" s="43">
        <v>70</v>
      </c>
      <c r="H39" s="71" t="s">
        <v>14</v>
      </c>
      <c r="I39" s="14"/>
    </row>
    <row r="40" spans="1:9" ht="13.5" thickBot="1" x14ac:dyDescent="0.25">
      <c r="A40" s="124" t="s">
        <v>16</v>
      </c>
      <c r="B40" s="125"/>
      <c r="C40" s="40"/>
      <c r="D40" s="31">
        <f>SUM(D33:D39)</f>
        <v>21.803018867924528</v>
      </c>
      <c r="E40" s="31">
        <f>SUM(E33:E39)</f>
        <v>26.42285714285714</v>
      </c>
      <c r="F40" s="31">
        <f>SUM(F33:F39)</f>
        <v>66.03684636118598</v>
      </c>
      <c r="G40" s="28">
        <f>SUM(G33:G39)</f>
        <v>578.06913746630732</v>
      </c>
      <c r="H40" s="72"/>
      <c r="I40" s="14"/>
    </row>
    <row r="41" spans="1:9" ht="13.5" thickBot="1" x14ac:dyDescent="0.25">
      <c r="A41" s="128" t="s">
        <v>22</v>
      </c>
      <c r="B41" s="129"/>
      <c r="C41" s="6"/>
      <c r="D41" s="2" t="s">
        <v>51</v>
      </c>
      <c r="E41" s="2" t="s">
        <v>52</v>
      </c>
      <c r="F41" s="1" t="s">
        <v>53</v>
      </c>
      <c r="G41" s="3" t="s">
        <v>54</v>
      </c>
      <c r="H41" s="74"/>
      <c r="I41" s="18" t="s">
        <v>175</v>
      </c>
    </row>
    <row r="42" spans="1:9" x14ac:dyDescent="0.2">
      <c r="A42" s="82"/>
      <c r="B42" s="12"/>
    </row>
    <row r="43" spans="1:9" ht="13.5" thickBot="1" x14ac:dyDescent="0.25">
      <c r="A43" s="79" t="s">
        <v>171</v>
      </c>
      <c r="B43" s="9"/>
      <c r="C43" s="10"/>
      <c r="D43" s="11"/>
      <c r="E43" s="11"/>
      <c r="F43" s="11"/>
      <c r="G43" s="11"/>
      <c r="H43" s="67"/>
      <c r="I43" s="11"/>
    </row>
    <row r="44" spans="1:9" ht="26.25" thickBot="1" x14ac:dyDescent="0.25">
      <c r="A44" s="80" t="s">
        <v>0</v>
      </c>
      <c r="B44" s="37" t="s">
        <v>1</v>
      </c>
      <c r="C44" s="36" t="s">
        <v>2</v>
      </c>
      <c r="D44" s="132" t="s">
        <v>3</v>
      </c>
      <c r="E44" s="133"/>
      <c r="F44" s="134"/>
      <c r="G44" s="37" t="s">
        <v>4</v>
      </c>
      <c r="H44" s="138" t="s">
        <v>5</v>
      </c>
      <c r="I44" s="130" t="s">
        <v>47</v>
      </c>
    </row>
    <row r="45" spans="1:9" ht="26.25" thickBot="1" x14ac:dyDescent="0.25">
      <c r="A45" s="81" t="s">
        <v>6</v>
      </c>
      <c r="B45" s="20" t="s">
        <v>7</v>
      </c>
      <c r="C45" s="38" t="s">
        <v>8</v>
      </c>
      <c r="D45" s="20" t="s">
        <v>9</v>
      </c>
      <c r="E45" s="20" t="s">
        <v>10</v>
      </c>
      <c r="F45" s="20" t="s">
        <v>11</v>
      </c>
      <c r="G45" s="20" t="s">
        <v>12</v>
      </c>
      <c r="H45" s="139"/>
      <c r="I45" s="135"/>
    </row>
    <row r="46" spans="1:9" ht="13.5" thickBot="1" x14ac:dyDescent="0.25">
      <c r="A46" s="121" t="s">
        <v>17</v>
      </c>
      <c r="B46" s="122"/>
      <c r="C46" s="122"/>
      <c r="D46" s="122"/>
      <c r="E46" s="122"/>
      <c r="F46" s="122"/>
      <c r="G46" s="122"/>
      <c r="H46" s="75"/>
      <c r="I46" s="16"/>
    </row>
    <row r="47" spans="1:9" ht="13.5" thickBot="1" x14ac:dyDescent="0.25">
      <c r="A47" s="50" t="s">
        <v>145</v>
      </c>
      <c r="B47" s="49" t="s">
        <v>146</v>
      </c>
      <c r="C47" s="40" t="s">
        <v>27</v>
      </c>
      <c r="D47" s="21">
        <v>9.2100000000000009</v>
      </c>
      <c r="E47" s="21">
        <v>11.655000000000001</v>
      </c>
      <c r="F47" s="21">
        <v>10.959999999999997</v>
      </c>
      <c r="G47" s="31">
        <v>196.28</v>
      </c>
      <c r="H47" s="70" t="s">
        <v>168</v>
      </c>
      <c r="I47" s="14"/>
    </row>
    <row r="48" spans="1:9" ht="13.5" thickBot="1" x14ac:dyDescent="0.25">
      <c r="A48" s="50" t="s">
        <v>79</v>
      </c>
      <c r="B48" s="49" t="s">
        <v>147</v>
      </c>
      <c r="C48" s="40" t="s">
        <v>44</v>
      </c>
      <c r="D48" s="21">
        <v>9.2787878787878793</v>
      </c>
      <c r="E48" s="21">
        <v>7.4303030303030306</v>
      </c>
      <c r="F48" s="21">
        <v>25.560606060606062</v>
      </c>
      <c r="G48" s="31">
        <v>206.21212121212122</v>
      </c>
      <c r="H48" s="70" t="s">
        <v>15</v>
      </c>
      <c r="I48" s="14"/>
    </row>
    <row r="49" spans="1:9" ht="13.5" thickBot="1" x14ac:dyDescent="0.25">
      <c r="A49" s="50" t="s">
        <v>80</v>
      </c>
      <c r="B49" s="49" t="s">
        <v>148</v>
      </c>
      <c r="C49" s="40" t="s">
        <v>45</v>
      </c>
      <c r="D49" s="21">
        <v>0.4</v>
      </c>
      <c r="E49" s="21">
        <v>2</v>
      </c>
      <c r="F49" s="21">
        <v>3.3</v>
      </c>
      <c r="G49" s="31">
        <v>33</v>
      </c>
      <c r="H49" s="70">
        <v>0</v>
      </c>
      <c r="I49" s="14"/>
    </row>
    <row r="50" spans="1:9" ht="26.25" thickBot="1" x14ac:dyDescent="0.25">
      <c r="A50" s="50" t="s">
        <v>150</v>
      </c>
      <c r="B50" s="49" t="s">
        <v>151</v>
      </c>
      <c r="C50" s="40" t="s">
        <v>29</v>
      </c>
      <c r="D50" s="21">
        <v>0.80891891891891898</v>
      </c>
      <c r="E50" s="21">
        <v>2.5791891891891892</v>
      </c>
      <c r="F50" s="21">
        <v>3.2897297297297294</v>
      </c>
      <c r="G50" s="31">
        <v>38.220810810810811</v>
      </c>
      <c r="H50" s="70">
        <v>0</v>
      </c>
      <c r="I50" s="14"/>
    </row>
    <row r="51" spans="1:9" ht="13.5" thickBot="1" x14ac:dyDescent="0.25">
      <c r="A51" s="50" t="s">
        <v>46</v>
      </c>
      <c r="B51" s="49" t="s">
        <v>149</v>
      </c>
      <c r="C51" s="40" t="s">
        <v>24</v>
      </c>
      <c r="D51" s="21">
        <v>0.3</v>
      </c>
      <c r="E51" s="21">
        <v>0</v>
      </c>
      <c r="F51" s="21">
        <v>0.9</v>
      </c>
      <c r="G51" s="31">
        <v>5</v>
      </c>
      <c r="H51" s="70">
        <v>0</v>
      </c>
      <c r="I51" s="14"/>
    </row>
    <row r="52" spans="1:9" ht="13.5" thickBot="1" x14ac:dyDescent="0.25">
      <c r="A52" s="50" t="s">
        <v>14</v>
      </c>
      <c r="B52" s="49" t="s">
        <v>35</v>
      </c>
      <c r="C52" s="40">
        <v>100</v>
      </c>
      <c r="D52" s="21">
        <v>0.7</v>
      </c>
      <c r="E52" s="21">
        <v>0.3</v>
      </c>
      <c r="F52" s="21">
        <v>11</v>
      </c>
      <c r="G52" s="31">
        <v>47</v>
      </c>
      <c r="H52" s="71">
        <v>0</v>
      </c>
      <c r="I52" s="14"/>
    </row>
    <row r="53" spans="1:9" ht="13.5" thickBot="1" x14ac:dyDescent="0.25">
      <c r="A53" s="50" t="s">
        <v>109</v>
      </c>
      <c r="B53" s="49" t="s">
        <v>112</v>
      </c>
      <c r="C53" s="40" t="s">
        <v>42</v>
      </c>
      <c r="D53" s="21">
        <v>1.44</v>
      </c>
      <c r="E53" s="21">
        <v>0.2</v>
      </c>
      <c r="F53" s="21">
        <v>9.02</v>
      </c>
      <c r="G53" s="31">
        <v>43.64</v>
      </c>
      <c r="H53" s="70" t="s">
        <v>14</v>
      </c>
      <c r="I53" s="14"/>
    </row>
    <row r="54" spans="1:9" ht="13.5" thickBot="1" x14ac:dyDescent="0.25">
      <c r="A54" s="124" t="s">
        <v>16</v>
      </c>
      <c r="B54" s="125"/>
      <c r="C54" s="40"/>
      <c r="D54" s="31">
        <f>SUM(D47:D53)</f>
        <v>22.137706797706802</v>
      </c>
      <c r="E54" s="31">
        <f>SUM(E47:E53)</f>
        <v>24.164492219492221</v>
      </c>
      <c r="F54" s="31">
        <f>SUM(F47:F53)</f>
        <v>64.030335790335783</v>
      </c>
      <c r="G54" s="31">
        <f>SUM(G47:G53)</f>
        <v>569.35293202293201</v>
      </c>
      <c r="H54" s="72"/>
      <c r="I54" s="14"/>
    </row>
    <row r="55" spans="1:9" ht="13.5" thickBot="1" x14ac:dyDescent="0.25">
      <c r="A55" s="128" t="s">
        <v>22</v>
      </c>
      <c r="B55" s="129"/>
      <c r="C55" s="6"/>
      <c r="D55" s="2" t="s">
        <v>51</v>
      </c>
      <c r="E55" s="2" t="s">
        <v>52</v>
      </c>
      <c r="F55" s="1" t="s">
        <v>53</v>
      </c>
      <c r="G55" s="3" t="s">
        <v>54</v>
      </c>
      <c r="H55" s="74"/>
      <c r="I55" s="18" t="s">
        <v>176</v>
      </c>
    </row>
    <row r="56" spans="1:9" x14ac:dyDescent="0.2">
      <c r="A56" s="82"/>
      <c r="B56" s="12"/>
    </row>
    <row r="57" spans="1:9" ht="13.5" thickBot="1" x14ac:dyDescent="0.25">
      <c r="A57" s="79" t="s">
        <v>106</v>
      </c>
      <c r="B57" s="9"/>
      <c r="C57" s="10"/>
      <c r="D57" s="11"/>
      <c r="E57" s="11"/>
      <c r="F57" s="11"/>
      <c r="G57" s="11"/>
      <c r="H57" s="67"/>
      <c r="I57" s="11"/>
    </row>
    <row r="58" spans="1:9" ht="26.25" thickBot="1" x14ac:dyDescent="0.25">
      <c r="A58" s="80" t="s">
        <v>0</v>
      </c>
      <c r="B58" s="37" t="s">
        <v>1</v>
      </c>
      <c r="C58" s="36" t="s">
        <v>2</v>
      </c>
      <c r="D58" s="132" t="s">
        <v>3</v>
      </c>
      <c r="E58" s="133"/>
      <c r="F58" s="134"/>
      <c r="G58" s="37" t="s">
        <v>4</v>
      </c>
      <c r="H58" s="138" t="s">
        <v>5</v>
      </c>
      <c r="I58" s="130" t="s">
        <v>47</v>
      </c>
    </row>
    <row r="59" spans="1:9" ht="26.25" thickBot="1" x14ac:dyDescent="0.25">
      <c r="A59" s="81" t="s">
        <v>6</v>
      </c>
      <c r="B59" s="20" t="s">
        <v>7</v>
      </c>
      <c r="C59" s="38" t="s">
        <v>8</v>
      </c>
      <c r="D59" s="20" t="s">
        <v>9</v>
      </c>
      <c r="E59" s="20" t="s">
        <v>10</v>
      </c>
      <c r="F59" s="20" t="s">
        <v>11</v>
      </c>
      <c r="G59" s="20" t="s">
        <v>12</v>
      </c>
      <c r="H59" s="139"/>
      <c r="I59" s="131"/>
    </row>
    <row r="60" spans="1:9" ht="13.5" thickBot="1" x14ac:dyDescent="0.25">
      <c r="A60" s="121" t="s">
        <v>17</v>
      </c>
      <c r="B60" s="122"/>
      <c r="C60" s="122"/>
      <c r="D60" s="122"/>
      <c r="E60" s="122"/>
      <c r="F60" s="122"/>
      <c r="G60" s="122"/>
      <c r="H60" s="75"/>
      <c r="I60" s="16"/>
    </row>
    <row r="61" spans="1:9" ht="13.5" thickBot="1" x14ac:dyDescent="0.25">
      <c r="A61" s="50" t="s">
        <v>157</v>
      </c>
      <c r="B61" s="49" t="s">
        <v>158</v>
      </c>
      <c r="C61" s="40" t="s">
        <v>27</v>
      </c>
      <c r="D61" s="21">
        <v>3.4728124999999994</v>
      </c>
      <c r="E61" s="21">
        <v>4.2125000000000004</v>
      </c>
      <c r="F61" s="21">
        <v>12.849062499999999</v>
      </c>
      <c r="G61" s="31">
        <v>101.85968750000001</v>
      </c>
      <c r="H61" s="70" t="s">
        <v>18</v>
      </c>
      <c r="I61" s="14"/>
    </row>
    <row r="62" spans="1:9" ht="13.5" thickBot="1" x14ac:dyDescent="0.25">
      <c r="A62" s="50" t="s">
        <v>181</v>
      </c>
      <c r="B62" s="49" t="s">
        <v>169</v>
      </c>
      <c r="C62" s="40" t="s">
        <v>34</v>
      </c>
      <c r="D62" s="21">
        <v>15.679354838709678</v>
      </c>
      <c r="E62" s="21">
        <v>17.09741935483871</v>
      </c>
      <c r="F62" s="21">
        <v>3.6264516129032258</v>
      </c>
      <c r="G62" s="31">
        <v>234.50354838709677</v>
      </c>
      <c r="H62" s="71" t="s">
        <v>18</v>
      </c>
      <c r="I62" s="14"/>
    </row>
    <row r="63" spans="1:9" ht="13.5" thickBot="1" x14ac:dyDescent="0.25">
      <c r="A63" s="50" t="s">
        <v>88</v>
      </c>
      <c r="B63" s="49" t="s">
        <v>161</v>
      </c>
      <c r="C63" s="40">
        <v>100</v>
      </c>
      <c r="D63" s="21">
        <v>2.57</v>
      </c>
      <c r="E63" s="21">
        <v>1.4</v>
      </c>
      <c r="F63" s="21">
        <v>26.13</v>
      </c>
      <c r="G63" s="31">
        <v>128.43</v>
      </c>
      <c r="H63" s="71">
        <v>0</v>
      </c>
      <c r="I63" s="14"/>
    </row>
    <row r="64" spans="1:9" ht="13.5" thickBot="1" x14ac:dyDescent="0.25">
      <c r="A64" s="50" t="s">
        <v>41</v>
      </c>
      <c r="B64" s="49" t="s">
        <v>76</v>
      </c>
      <c r="C64" s="40" t="s">
        <v>29</v>
      </c>
      <c r="D64" s="21">
        <v>0.64331122166943067</v>
      </c>
      <c r="E64" s="21">
        <v>3.0998652570480929</v>
      </c>
      <c r="F64" s="21">
        <v>2.1729892205638475</v>
      </c>
      <c r="G64" s="44">
        <v>37.839880458817028</v>
      </c>
      <c r="H64" s="71">
        <v>0</v>
      </c>
      <c r="I64" s="14"/>
    </row>
    <row r="65" spans="1:9" ht="13.5" thickBot="1" x14ac:dyDescent="0.25">
      <c r="A65" s="50" t="s">
        <v>109</v>
      </c>
      <c r="B65" s="49" t="s">
        <v>112</v>
      </c>
      <c r="C65" s="40" t="s">
        <v>42</v>
      </c>
      <c r="D65" s="34">
        <v>1.44</v>
      </c>
      <c r="E65" s="34">
        <v>0.2</v>
      </c>
      <c r="F65" s="34">
        <v>9.02</v>
      </c>
      <c r="G65" s="46">
        <v>43.64</v>
      </c>
      <c r="H65" s="71" t="s">
        <v>14</v>
      </c>
      <c r="I65" s="14"/>
    </row>
    <row r="66" spans="1:9" ht="13.5" thickBot="1" x14ac:dyDescent="0.25">
      <c r="A66" s="50" t="s">
        <v>159</v>
      </c>
      <c r="B66" s="57" t="s">
        <v>160</v>
      </c>
      <c r="C66" s="40" t="s">
        <v>24</v>
      </c>
      <c r="D66" s="35">
        <v>0</v>
      </c>
      <c r="E66" s="35">
        <v>0</v>
      </c>
      <c r="F66" s="35">
        <v>16.5</v>
      </c>
      <c r="G66" s="47">
        <v>66</v>
      </c>
      <c r="H66" s="71">
        <v>0</v>
      </c>
      <c r="I66" s="14"/>
    </row>
    <row r="67" spans="1:9" ht="13.5" thickBot="1" x14ac:dyDescent="0.25">
      <c r="A67" s="124" t="s">
        <v>16</v>
      </c>
      <c r="B67" s="125"/>
      <c r="C67" s="40"/>
      <c r="D67" s="31">
        <f>SUM(D61:D66)</f>
        <v>23.805478560379111</v>
      </c>
      <c r="E67" s="31">
        <f>SUM(E61:E66)</f>
        <v>26.009784611886804</v>
      </c>
      <c r="F67" s="31">
        <f>SUM(F61:F66)</f>
        <v>70.298503333467067</v>
      </c>
      <c r="G67" s="31">
        <f>SUM(G61:G66)</f>
        <v>612.27311634591388</v>
      </c>
      <c r="H67" s="71"/>
      <c r="I67" s="14"/>
    </row>
    <row r="68" spans="1:9" ht="13.5" thickBot="1" x14ac:dyDescent="0.25">
      <c r="A68" s="128" t="s">
        <v>22</v>
      </c>
      <c r="B68" s="129"/>
      <c r="C68" s="6"/>
      <c r="D68" s="2" t="s">
        <v>51</v>
      </c>
      <c r="E68" s="2" t="s">
        <v>52</v>
      </c>
      <c r="F68" s="1" t="s">
        <v>53</v>
      </c>
      <c r="G68" s="3" t="s">
        <v>54</v>
      </c>
      <c r="H68" s="74"/>
      <c r="I68" s="18" t="s">
        <v>177</v>
      </c>
    </row>
    <row r="70" spans="1:9" ht="13.5" thickBot="1" x14ac:dyDescent="0.25">
      <c r="A70" s="79" t="s">
        <v>276</v>
      </c>
      <c r="B70" s="9"/>
      <c r="C70" s="10"/>
      <c r="D70" s="11"/>
      <c r="E70" s="11"/>
      <c r="F70" s="11"/>
      <c r="G70" s="11"/>
      <c r="H70" s="67"/>
      <c r="I70" s="11"/>
    </row>
    <row r="71" spans="1:9" ht="26.25" thickBot="1" x14ac:dyDescent="0.25">
      <c r="A71" s="80" t="s">
        <v>0</v>
      </c>
      <c r="B71" s="37" t="s">
        <v>1</v>
      </c>
      <c r="C71" s="36" t="s">
        <v>2</v>
      </c>
      <c r="D71" s="132" t="s">
        <v>3</v>
      </c>
      <c r="E71" s="133"/>
      <c r="F71" s="134"/>
      <c r="G71" s="37" t="s">
        <v>4</v>
      </c>
      <c r="H71" s="117" t="s">
        <v>5</v>
      </c>
      <c r="I71" s="130" t="s">
        <v>47</v>
      </c>
    </row>
    <row r="72" spans="1:9" ht="26.25" thickBot="1" x14ac:dyDescent="0.25">
      <c r="A72" s="81" t="s">
        <v>6</v>
      </c>
      <c r="B72" s="20" t="s">
        <v>7</v>
      </c>
      <c r="C72" s="38" t="s">
        <v>8</v>
      </c>
      <c r="D72" s="20" t="s">
        <v>9</v>
      </c>
      <c r="E72" s="20" t="s">
        <v>10</v>
      </c>
      <c r="F72" s="20" t="s">
        <v>11</v>
      </c>
      <c r="G72" s="20" t="s">
        <v>12</v>
      </c>
      <c r="H72" s="118" t="s">
        <v>277</v>
      </c>
      <c r="I72" s="131"/>
    </row>
    <row r="73" spans="1:9" ht="13.5" thickBot="1" x14ac:dyDescent="0.25">
      <c r="A73" s="121" t="s">
        <v>17</v>
      </c>
      <c r="B73" s="122"/>
      <c r="C73" s="122"/>
      <c r="D73" s="122"/>
      <c r="E73" s="122"/>
      <c r="F73" s="122"/>
      <c r="G73" s="122"/>
      <c r="H73" s="69"/>
      <c r="I73" s="16"/>
    </row>
    <row r="74" spans="1:9" ht="13.5" thickBot="1" x14ac:dyDescent="0.25">
      <c r="A74" s="50" t="s">
        <v>281</v>
      </c>
      <c r="B74" s="49" t="s">
        <v>282</v>
      </c>
      <c r="C74" s="40" t="s">
        <v>283</v>
      </c>
      <c r="D74" s="21">
        <v>9.7458163265306119</v>
      </c>
      <c r="E74" s="21">
        <v>12.66469387755102</v>
      </c>
      <c r="F74" s="21">
        <v>30.543673469387755</v>
      </c>
      <c r="G74" s="31">
        <v>274.65211734693872</v>
      </c>
      <c r="H74" s="70"/>
      <c r="I74" s="14"/>
    </row>
    <row r="75" spans="1:9" ht="13.5" thickBot="1" x14ac:dyDescent="0.25">
      <c r="A75" s="50" t="s">
        <v>109</v>
      </c>
      <c r="B75" s="53" t="s">
        <v>112</v>
      </c>
      <c r="C75" s="40" t="s">
        <v>42</v>
      </c>
      <c r="D75" s="25">
        <v>1.44</v>
      </c>
      <c r="E75" s="25">
        <v>0.2</v>
      </c>
      <c r="F75" s="25">
        <v>9.02</v>
      </c>
      <c r="G75" s="62">
        <v>43.64</v>
      </c>
      <c r="H75" s="71" t="s">
        <v>14</v>
      </c>
      <c r="I75" s="14"/>
    </row>
    <row r="76" spans="1:9" ht="13.5" thickBot="1" x14ac:dyDescent="0.25">
      <c r="A76" s="50" t="s">
        <v>284</v>
      </c>
      <c r="B76" s="49" t="s">
        <v>285</v>
      </c>
      <c r="C76" s="42" t="s">
        <v>286</v>
      </c>
      <c r="D76" s="22">
        <v>1.6705341045567887</v>
      </c>
      <c r="E76" s="22">
        <v>8.9952500000000004</v>
      </c>
      <c r="F76" s="22">
        <v>22.00685</v>
      </c>
      <c r="G76" s="41">
        <v>170.25024220078737</v>
      </c>
      <c r="H76" s="71" t="s">
        <v>18</v>
      </c>
      <c r="I76" s="14"/>
    </row>
    <row r="77" spans="1:9" ht="13.5" thickBot="1" x14ac:dyDescent="0.25">
      <c r="A77" s="50" t="s">
        <v>43</v>
      </c>
      <c r="B77" s="49" t="s">
        <v>287</v>
      </c>
      <c r="C77" s="40" t="s">
        <v>24</v>
      </c>
      <c r="D77" s="21">
        <v>0.3</v>
      </c>
      <c r="E77" s="21">
        <v>0</v>
      </c>
      <c r="F77" s="21">
        <v>0.9</v>
      </c>
      <c r="G77" s="31">
        <v>5</v>
      </c>
      <c r="H77" s="72">
        <v>0</v>
      </c>
      <c r="I77" s="14"/>
    </row>
    <row r="78" spans="1:9" ht="13.5" thickBot="1" x14ac:dyDescent="0.25">
      <c r="A78" s="124" t="s">
        <v>16</v>
      </c>
      <c r="B78" s="125"/>
      <c r="C78" s="40"/>
      <c r="D78" s="31">
        <f>SUM(D74:D77)</f>
        <v>13.1563504310874</v>
      </c>
      <c r="E78" s="31">
        <f>SUM(E74:E77)</f>
        <v>21.859943877551018</v>
      </c>
      <c r="F78" s="31">
        <f>SUM(F74:F77)</f>
        <v>62.47052346938775</v>
      </c>
      <c r="G78" s="31">
        <f>SUM(G74:G77)</f>
        <v>493.54235954772605</v>
      </c>
      <c r="H78" s="115"/>
      <c r="I78" s="17"/>
    </row>
    <row r="79" spans="1:9" ht="13.5" thickBot="1" x14ac:dyDescent="0.25">
      <c r="A79" s="128" t="s">
        <v>22</v>
      </c>
      <c r="B79" s="129"/>
      <c r="C79" s="6"/>
      <c r="D79" s="2" t="s">
        <v>51</v>
      </c>
      <c r="E79" s="2" t="s">
        <v>52</v>
      </c>
      <c r="F79" s="1" t="s">
        <v>53</v>
      </c>
      <c r="G79" s="3" t="s">
        <v>54</v>
      </c>
      <c r="H79" s="74"/>
      <c r="I79" s="18" t="s">
        <v>291</v>
      </c>
    </row>
  </sheetData>
  <mergeCells count="35">
    <mergeCell ref="H58:H59"/>
    <mergeCell ref="A68:B68"/>
    <mergeCell ref="A46:G46"/>
    <mergeCell ref="A55:B55"/>
    <mergeCell ref="A41:B41"/>
    <mergeCell ref="D44:F44"/>
    <mergeCell ref="A60:G60"/>
    <mergeCell ref="D58:F58"/>
    <mergeCell ref="D3:F3"/>
    <mergeCell ref="H3:H4"/>
    <mergeCell ref="I3:I4"/>
    <mergeCell ref="A5:G5"/>
    <mergeCell ref="A13:B13"/>
    <mergeCell ref="A12:B12"/>
    <mergeCell ref="I58:I59"/>
    <mergeCell ref="A67:B67"/>
    <mergeCell ref="D17:F17"/>
    <mergeCell ref="H17:H18"/>
    <mergeCell ref="I17:I18"/>
    <mergeCell ref="A54:B54"/>
    <mergeCell ref="A26:B26"/>
    <mergeCell ref="A40:B40"/>
    <mergeCell ref="H44:H45"/>
    <mergeCell ref="I44:I45"/>
    <mergeCell ref="I30:I31"/>
    <mergeCell ref="A32:G32"/>
    <mergeCell ref="A19:G19"/>
    <mergeCell ref="A27:B27"/>
    <mergeCell ref="D30:F30"/>
    <mergeCell ref="H30:H31"/>
    <mergeCell ref="A78:B78"/>
    <mergeCell ref="A79:B79"/>
    <mergeCell ref="D71:F71"/>
    <mergeCell ref="I71:I72"/>
    <mergeCell ref="A73:G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5D937-237F-4B67-A1F4-0D6D98F4843A}">
  <dimension ref="A1:I79"/>
  <sheetViews>
    <sheetView topLeftCell="A46" zoomScale="80" zoomScaleNormal="80" workbookViewId="0">
      <selection activeCell="C74" sqref="C74:G74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116" t="s">
        <v>269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17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 t="s">
        <v>92</v>
      </c>
      <c r="B6" s="49" t="s">
        <v>93</v>
      </c>
      <c r="C6" s="40">
        <v>250</v>
      </c>
      <c r="D6" s="21">
        <v>6.4837377955297333</v>
      </c>
      <c r="E6" s="21">
        <v>4.4102285564431538</v>
      </c>
      <c r="F6" s="21">
        <v>15.291522432018075</v>
      </c>
      <c r="G6" s="31">
        <v>128.25789760348584</v>
      </c>
      <c r="H6" s="70" t="s">
        <v>14</v>
      </c>
      <c r="I6" s="14"/>
    </row>
    <row r="7" spans="1:9" ht="13.5" thickBot="1" x14ac:dyDescent="0.25">
      <c r="A7" s="50" t="s">
        <v>94</v>
      </c>
      <c r="B7" s="49" t="s">
        <v>95</v>
      </c>
      <c r="C7" s="40" t="s">
        <v>24</v>
      </c>
      <c r="D7" s="21">
        <v>11.726761904761904</v>
      </c>
      <c r="E7" s="21">
        <v>13.266666666666664</v>
      </c>
      <c r="F7" s="21">
        <v>54.8</v>
      </c>
      <c r="G7" s="31">
        <v>396.85866666666664</v>
      </c>
      <c r="H7" s="70">
        <v>0</v>
      </c>
      <c r="I7" s="14"/>
    </row>
    <row r="8" spans="1:9" ht="13.5" thickBot="1" x14ac:dyDescent="0.25">
      <c r="A8" s="50" t="s">
        <v>69</v>
      </c>
      <c r="B8" s="49" t="s">
        <v>68</v>
      </c>
      <c r="C8" s="40" t="s">
        <v>42</v>
      </c>
      <c r="D8" s="21">
        <v>1.8</v>
      </c>
      <c r="E8" s="21">
        <v>0.2</v>
      </c>
      <c r="F8" s="21">
        <v>14.6</v>
      </c>
      <c r="G8" s="31">
        <v>70</v>
      </c>
      <c r="H8" s="70" t="s">
        <v>14</v>
      </c>
      <c r="I8" s="14"/>
    </row>
    <row r="9" spans="1:9" ht="15" customHeight="1" thickBot="1" x14ac:dyDescent="0.25">
      <c r="A9" s="50" t="s">
        <v>96</v>
      </c>
      <c r="B9" s="49" t="s">
        <v>97</v>
      </c>
      <c r="C9" s="40">
        <v>50</v>
      </c>
      <c r="D9" s="21">
        <v>0.4081632653061224</v>
      </c>
      <c r="E9" s="21">
        <v>4.0816326530612246</v>
      </c>
      <c r="F9" s="21">
        <v>3.0612244897959187</v>
      </c>
      <c r="G9" s="31">
        <v>48.979591836734699</v>
      </c>
      <c r="H9" s="71"/>
      <c r="I9" s="14"/>
    </row>
    <row r="10" spans="1:9" ht="13.5" thickBot="1" x14ac:dyDescent="0.25">
      <c r="A10" s="50" t="s">
        <v>14</v>
      </c>
      <c r="B10" s="49" t="s">
        <v>35</v>
      </c>
      <c r="C10" s="40">
        <v>100</v>
      </c>
      <c r="D10" s="21">
        <v>0.7</v>
      </c>
      <c r="E10" s="21">
        <v>0.3</v>
      </c>
      <c r="F10" s="21">
        <v>11</v>
      </c>
      <c r="G10" s="31">
        <v>47</v>
      </c>
      <c r="H10" s="71">
        <v>0</v>
      </c>
      <c r="I10" s="14"/>
    </row>
    <row r="11" spans="1:9" ht="15" customHeight="1" thickBot="1" x14ac:dyDescent="0.25">
      <c r="A11" s="50">
        <v>0</v>
      </c>
      <c r="B11" s="49" t="s">
        <v>178</v>
      </c>
      <c r="C11" s="40">
        <v>200</v>
      </c>
      <c r="D11" s="21">
        <v>6</v>
      </c>
      <c r="E11" s="21">
        <v>4</v>
      </c>
      <c r="F11" s="21">
        <v>9</v>
      </c>
      <c r="G11" s="31">
        <v>96</v>
      </c>
      <c r="H11" s="71" t="s">
        <v>18</v>
      </c>
      <c r="I11" s="14"/>
    </row>
    <row r="12" spans="1:9" ht="13.5" customHeight="1" thickBot="1" x14ac:dyDescent="0.25">
      <c r="A12" s="124" t="s">
        <v>16</v>
      </c>
      <c r="B12" s="125"/>
      <c r="C12" s="40"/>
      <c r="D12" s="31">
        <f>SUM(D6:D11)</f>
        <v>27.11866296559776</v>
      </c>
      <c r="E12" s="31">
        <f>SUM(E6:E11)</f>
        <v>26.258527876171041</v>
      </c>
      <c r="F12" s="31">
        <f>SUM(F6:F11)</f>
        <v>107.75274692181398</v>
      </c>
      <c r="G12" s="31">
        <f>SUM(G6:G11)</f>
        <v>787.09615610688718</v>
      </c>
      <c r="H12" s="72"/>
      <c r="I12" s="14"/>
    </row>
    <row r="13" spans="1:9" ht="13.5" thickBot="1" x14ac:dyDescent="0.25">
      <c r="A13" s="128" t="s">
        <v>22</v>
      </c>
      <c r="B13" s="129"/>
      <c r="C13" s="6"/>
      <c r="D13" s="17" t="s">
        <v>59</v>
      </c>
      <c r="E13" s="17" t="s">
        <v>60</v>
      </c>
      <c r="F13" s="23" t="s">
        <v>61</v>
      </c>
      <c r="G13" s="39" t="s">
        <v>62</v>
      </c>
      <c r="H13" s="74"/>
      <c r="I13" s="18" t="s">
        <v>174</v>
      </c>
    </row>
    <row r="15" spans="1:9" x14ac:dyDescent="0.2">
      <c r="A15" s="82"/>
      <c r="B15" s="12"/>
    </row>
    <row r="16" spans="1:9" ht="13.5" thickBot="1" x14ac:dyDescent="0.25">
      <c r="A16" s="79" t="s">
        <v>170</v>
      </c>
      <c r="B16" s="9"/>
      <c r="C16" s="10"/>
      <c r="D16" s="11"/>
      <c r="E16" s="11"/>
      <c r="F16" s="11"/>
      <c r="G16" s="11"/>
      <c r="H16" s="67"/>
      <c r="I16" s="11"/>
    </row>
    <row r="17" spans="1:9" ht="26.25" thickBot="1" x14ac:dyDescent="0.25">
      <c r="A17" s="80" t="s">
        <v>0</v>
      </c>
      <c r="B17" s="37" t="s">
        <v>1</v>
      </c>
      <c r="C17" s="36" t="s">
        <v>2</v>
      </c>
      <c r="D17" s="132" t="s">
        <v>3</v>
      </c>
      <c r="E17" s="133"/>
      <c r="F17" s="134"/>
      <c r="G17" s="37" t="s">
        <v>4</v>
      </c>
      <c r="H17" s="138" t="s">
        <v>5</v>
      </c>
      <c r="I17" s="130" t="s">
        <v>47</v>
      </c>
    </row>
    <row r="18" spans="1:9" ht="16.5" customHeight="1" thickBot="1" x14ac:dyDescent="0.25">
      <c r="A18" s="81" t="s">
        <v>6</v>
      </c>
      <c r="B18" s="20" t="s">
        <v>7</v>
      </c>
      <c r="C18" s="38" t="s">
        <v>8</v>
      </c>
      <c r="D18" s="20" t="s">
        <v>9</v>
      </c>
      <c r="E18" s="20" t="s">
        <v>10</v>
      </c>
      <c r="F18" s="20" t="s">
        <v>11</v>
      </c>
      <c r="G18" s="20" t="s">
        <v>12</v>
      </c>
      <c r="H18" s="139"/>
      <c r="I18" s="135"/>
    </row>
    <row r="19" spans="1:9" ht="13.5" thickBot="1" x14ac:dyDescent="0.25">
      <c r="A19" s="121" t="s">
        <v>17</v>
      </c>
      <c r="B19" s="122"/>
      <c r="C19" s="122"/>
      <c r="D19" s="122"/>
      <c r="E19" s="122"/>
      <c r="F19" s="122"/>
      <c r="G19" s="122"/>
      <c r="H19" s="69"/>
      <c r="I19" s="15"/>
    </row>
    <row r="20" spans="1:9" ht="13.5" thickBot="1" x14ac:dyDescent="0.25">
      <c r="A20" s="50" t="s">
        <v>104</v>
      </c>
      <c r="B20" s="49" t="s">
        <v>184</v>
      </c>
      <c r="C20" s="40" t="s">
        <v>58</v>
      </c>
      <c r="D20" s="21">
        <v>7.4060552763819105</v>
      </c>
      <c r="E20" s="21">
        <v>10.719514237855947</v>
      </c>
      <c r="F20" s="21">
        <v>12.928333333333335</v>
      </c>
      <c r="G20" s="31">
        <v>179.45984924623116</v>
      </c>
      <c r="H20" s="70" t="s">
        <v>20</v>
      </c>
      <c r="I20" s="14"/>
    </row>
    <row r="21" spans="1:9" ht="13.5" thickBot="1" x14ac:dyDescent="0.25">
      <c r="A21" s="50" t="s">
        <v>107</v>
      </c>
      <c r="B21" s="49" t="s">
        <v>108</v>
      </c>
      <c r="C21" s="63">
        <v>80</v>
      </c>
      <c r="D21" s="21">
        <v>8.7797142857142845</v>
      </c>
      <c r="E21" s="21">
        <v>16.468000000000004</v>
      </c>
      <c r="F21" s="21">
        <v>6.242</v>
      </c>
      <c r="G21" s="31">
        <v>218.06899999999999</v>
      </c>
      <c r="H21" s="71" t="s">
        <v>20</v>
      </c>
      <c r="I21" s="14"/>
    </row>
    <row r="22" spans="1:9" ht="13.5" thickBot="1" x14ac:dyDescent="0.25">
      <c r="A22" s="50" t="s">
        <v>50</v>
      </c>
      <c r="B22" s="53" t="s">
        <v>67</v>
      </c>
      <c r="C22" s="40">
        <v>180</v>
      </c>
      <c r="D22" s="25">
        <v>5.1100000000000003</v>
      </c>
      <c r="E22" s="25">
        <v>1.02</v>
      </c>
      <c r="F22" s="25">
        <v>58.23</v>
      </c>
      <c r="G22" s="62">
        <v>262.66000000000003</v>
      </c>
      <c r="H22" s="71">
        <v>0</v>
      </c>
      <c r="I22" s="14"/>
    </row>
    <row r="23" spans="1:9" ht="13.5" thickBot="1" x14ac:dyDescent="0.25">
      <c r="A23" s="50" t="s">
        <v>109</v>
      </c>
      <c r="B23" s="53" t="s">
        <v>112</v>
      </c>
      <c r="C23" s="40" t="s">
        <v>42</v>
      </c>
      <c r="D23" s="25">
        <v>1.44</v>
      </c>
      <c r="E23" s="25">
        <v>0.2</v>
      </c>
      <c r="F23" s="25">
        <v>9.02</v>
      </c>
      <c r="G23" s="62">
        <v>43.64</v>
      </c>
      <c r="H23" s="71" t="s">
        <v>14</v>
      </c>
      <c r="I23" s="14"/>
    </row>
    <row r="24" spans="1:9" ht="13.5" thickBot="1" x14ac:dyDescent="0.25">
      <c r="A24" s="50" t="s">
        <v>111</v>
      </c>
      <c r="B24" s="49" t="s">
        <v>110</v>
      </c>
      <c r="C24" s="42">
        <v>50</v>
      </c>
      <c r="D24" s="22">
        <v>0.77</v>
      </c>
      <c r="E24" s="22">
        <v>2.0299999999999998</v>
      </c>
      <c r="F24" s="22">
        <v>2.29</v>
      </c>
      <c r="G24" s="41">
        <v>31.06</v>
      </c>
      <c r="H24" s="71"/>
      <c r="I24" s="14"/>
    </row>
    <row r="25" spans="1:9" ht="13.5" thickBot="1" x14ac:dyDescent="0.25">
      <c r="A25" s="50"/>
      <c r="B25" s="49" t="s">
        <v>179</v>
      </c>
      <c r="C25" s="40">
        <v>200</v>
      </c>
      <c r="D25" s="21">
        <v>6.4</v>
      </c>
      <c r="E25" s="21">
        <v>4</v>
      </c>
      <c r="F25" s="21">
        <v>9</v>
      </c>
      <c r="G25" s="31">
        <v>98</v>
      </c>
      <c r="H25" s="71" t="s">
        <v>18</v>
      </c>
      <c r="I25" s="14"/>
    </row>
    <row r="26" spans="1:9" ht="13.5" thickBot="1" x14ac:dyDescent="0.25">
      <c r="A26" s="124" t="s">
        <v>16</v>
      </c>
      <c r="B26" s="125"/>
      <c r="C26" s="40"/>
      <c r="D26" s="31">
        <f>SUM(D20:D25)</f>
        <v>29.905769562096197</v>
      </c>
      <c r="E26" s="31">
        <f>SUM(E20:E25)</f>
        <v>34.43751423785595</v>
      </c>
      <c r="F26" s="31">
        <f>SUM(F20:F25)</f>
        <v>97.710333333333338</v>
      </c>
      <c r="G26" s="31">
        <f>SUM(G20:G25)</f>
        <v>832.88884924623119</v>
      </c>
      <c r="H26" s="72"/>
      <c r="I26" s="14"/>
    </row>
    <row r="27" spans="1:9" ht="13.5" thickBot="1" x14ac:dyDescent="0.25">
      <c r="A27" s="128" t="s">
        <v>22</v>
      </c>
      <c r="B27" s="129"/>
      <c r="C27" s="6"/>
      <c r="D27" s="17" t="s">
        <v>59</v>
      </c>
      <c r="E27" s="17" t="s">
        <v>60</v>
      </c>
      <c r="F27" s="23" t="s">
        <v>61</v>
      </c>
      <c r="G27" s="39" t="s">
        <v>62</v>
      </c>
      <c r="H27" s="74"/>
      <c r="I27" s="18" t="s">
        <v>72</v>
      </c>
    </row>
    <row r="28" spans="1:9" x14ac:dyDescent="0.2">
      <c r="A28" s="82"/>
      <c r="B28" s="12"/>
    </row>
    <row r="29" spans="1:9" ht="13.5" thickBot="1" x14ac:dyDescent="0.25">
      <c r="A29" s="79" t="s">
        <v>105</v>
      </c>
      <c r="B29" s="9"/>
      <c r="C29" s="10"/>
      <c r="D29" s="11"/>
      <c r="E29" s="11"/>
      <c r="F29" s="11"/>
      <c r="G29" s="11"/>
      <c r="H29" s="67"/>
      <c r="I29" s="11"/>
    </row>
    <row r="30" spans="1:9" ht="26.25" thickBot="1" x14ac:dyDescent="0.25">
      <c r="A30" s="80" t="s">
        <v>0</v>
      </c>
      <c r="B30" s="37" t="s">
        <v>1</v>
      </c>
      <c r="C30" s="36" t="s">
        <v>2</v>
      </c>
      <c r="D30" s="132" t="s">
        <v>3</v>
      </c>
      <c r="E30" s="133"/>
      <c r="F30" s="134"/>
      <c r="G30" s="37" t="s">
        <v>4</v>
      </c>
      <c r="H30" s="138" t="s">
        <v>5</v>
      </c>
      <c r="I30" s="130" t="s">
        <v>47</v>
      </c>
    </row>
    <row r="31" spans="1:9" ht="26.25" thickBot="1" x14ac:dyDescent="0.25">
      <c r="A31" s="81" t="s">
        <v>6</v>
      </c>
      <c r="B31" s="20" t="s">
        <v>7</v>
      </c>
      <c r="C31" s="38" t="s">
        <v>8</v>
      </c>
      <c r="D31" s="20" t="s">
        <v>9</v>
      </c>
      <c r="E31" s="20" t="s">
        <v>10</v>
      </c>
      <c r="F31" s="20" t="s">
        <v>11</v>
      </c>
      <c r="G31" s="20" t="s">
        <v>12</v>
      </c>
      <c r="H31" s="139"/>
      <c r="I31" s="135"/>
    </row>
    <row r="32" spans="1:9" ht="27" customHeight="1" thickBot="1" x14ac:dyDescent="0.25">
      <c r="A32" s="121" t="s">
        <v>17</v>
      </c>
      <c r="B32" s="122"/>
      <c r="C32" s="122"/>
      <c r="D32" s="122"/>
      <c r="E32" s="122"/>
      <c r="F32" s="122"/>
      <c r="G32" s="122"/>
      <c r="H32" s="75"/>
      <c r="I32" s="16"/>
    </row>
    <row r="33" spans="1:9" ht="13.5" thickBot="1" x14ac:dyDescent="0.25">
      <c r="A33" s="50" t="s">
        <v>122</v>
      </c>
      <c r="B33" s="49" t="s">
        <v>123</v>
      </c>
      <c r="C33" s="40" t="s">
        <v>180</v>
      </c>
      <c r="D33" s="21">
        <v>6.39</v>
      </c>
      <c r="E33" s="21">
        <v>9.4600000000000009</v>
      </c>
      <c r="F33" s="21">
        <v>20.65</v>
      </c>
      <c r="G33" s="31">
        <v>186.48</v>
      </c>
      <c r="H33" s="70" t="s">
        <v>18</v>
      </c>
      <c r="I33" s="14"/>
    </row>
    <row r="34" spans="1:9" ht="13.5" thickBot="1" x14ac:dyDescent="0.25">
      <c r="A34" s="50" t="s">
        <v>124</v>
      </c>
      <c r="B34" s="55" t="s">
        <v>125</v>
      </c>
      <c r="C34" s="60" t="s">
        <v>56</v>
      </c>
      <c r="D34" s="58">
        <v>10.911428571428571</v>
      </c>
      <c r="E34" s="58">
        <v>11.442857142857143</v>
      </c>
      <c r="F34" s="58">
        <v>4.3885714285714288</v>
      </c>
      <c r="G34" s="61">
        <v>161.94857142857143</v>
      </c>
      <c r="H34" s="71" t="s">
        <v>126</v>
      </c>
      <c r="I34" s="14"/>
    </row>
    <row r="35" spans="1:9" ht="13.5" thickBot="1" x14ac:dyDescent="0.25">
      <c r="A35" s="50" t="s">
        <v>39</v>
      </c>
      <c r="B35" s="76" t="s">
        <v>127</v>
      </c>
      <c r="C35" s="60">
        <v>200</v>
      </c>
      <c r="D35" s="58">
        <v>4.34</v>
      </c>
      <c r="E35" s="58">
        <v>5.08</v>
      </c>
      <c r="F35" s="58">
        <v>31.52</v>
      </c>
      <c r="G35" s="111">
        <v>187</v>
      </c>
      <c r="H35" s="71" t="s">
        <v>18</v>
      </c>
      <c r="I35" s="14"/>
    </row>
    <row r="36" spans="1:9" ht="13.5" thickBot="1" x14ac:dyDescent="0.25">
      <c r="A36" s="50" t="s">
        <v>128</v>
      </c>
      <c r="B36" s="49" t="s">
        <v>129</v>
      </c>
      <c r="C36" s="40">
        <v>50</v>
      </c>
      <c r="D36" s="21">
        <v>1.26</v>
      </c>
      <c r="E36" s="21">
        <v>2.29</v>
      </c>
      <c r="F36" s="21">
        <v>4.18</v>
      </c>
      <c r="G36" s="31">
        <v>42.38</v>
      </c>
      <c r="H36" s="71" t="s">
        <v>15</v>
      </c>
      <c r="I36" s="14"/>
    </row>
    <row r="37" spans="1:9" ht="13.5" thickBot="1" x14ac:dyDescent="0.25">
      <c r="A37" s="52" t="s">
        <v>131</v>
      </c>
      <c r="B37" s="49" t="s">
        <v>130</v>
      </c>
      <c r="C37" s="40">
        <v>50</v>
      </c>
      <c r="D37" s="21">
        <v>0.44159029649595682</v>
      </c>
      <c r="E37" s="21">
        <v>3</v>
      </c>
      <c r="F37" s="21">
        <v>4.948274932614555</v>
      </c>
      <c r="G37" s="31">
        <v>47.390566037735852</v>
      </c>
      <c r="H37" s="71">
        <v>0</v>
      </c>
      <c r="I37" s="14"/>
    </row>
    <row r="38" spans="1:9" ht="13.5" thickBot="1" x14ac:dyDescent="0.25">
      <c r="A38" s="50" t="s">
        <v>43</v>
      </c>
      <c r="B38" s="49" t="s">
        <v>132</v>
      </c>
      <c r="C38" s="40" t="s">
        <v>24</v>
      </c>
      <c r="D38" s="21">
        <v>0.3</v>
      </c>
      <c r="E38" s="21">
        <v>0</v>
      </c>
      <c r="F38" s="21">
        <v>0.9</v>
      </c>
      <c r="G38" s="31">
        <v>5</v>
      </c>
      <c r="H38" s="71">
        <v>0</v>
      </c>
      <c r="I38" s="14"/>
    </row>
    <row r="39" spans="1:9" ht="13.5" thickBot="1" x14ac:dyDescent="0.25">
      <c r="A39" s="50" t="s">
        <v>69</v>
      </c>
      <c r="B39" s="56" t="s">
        <v>68</v>
      </c>
      <c r="C39" s="40" t="s">
        <v>42</v>
      </c>
      <c r="D39" s="26">
        <v>1.8</v>
      </c>
      <c r="E39" s="26">
        <v>0.2</v>
      </c>
      <c r="F39" s="26">
        <v>14.6</v>
      </c>
      <c r="G39" s="43">
        <v>70</v>
      </c>
      <c r="H39" s="71" t="s">
        <v>14</v>
      </c>
      <c r="I39" s="14"/>
    </row>
    <row r="40" spans="1:9" ht="13.5" thickBot="1" x14ac:dyDescent="0.25">
      <c r="A40" s="124" t="s">
        <v>16</v>
      </c>
      <c r="B40" s="125"/>
      <c r="C40" s="40"/>
      <c r="D40" s="31">
        <f>SUM(D33:D39)</f>
        <v>25.443018867924529</v>
      </c>
      <c r="E40" s="31">
        <f>SUM(E33:E39)</f>
        <v>31.472857142857141</v>
      </c>
      <c r="F40" s="31">
        <f>SUM(F33:F39)</f>
        <v>81.186846361185985</v>
      </c>
      <c r="G40" s="110">
        <f>SUM(G33:G39)</f>
        <v>700.19913746630732</v>
      </c>
      <c r="H40" s="72"/>
      <c r="I40" s="14"/>
    </row>
    <row r="41" spans="1:9" ht="13.5" thickBot="1" x14ac:dyDescent="0.25">
      <c r="A41" s="128" t="s">
        <v>22</v>
      </c>
      <c r="B41" s="129"/>
      <c r="C41" s="6"/>
      <c r="D41" s="17" t="s">
        <v>59</v>
      </c>
      <c r="E41" s="17" t="s">
        <v>60</v>
      </c>
      <c r="F41" s="23" t="s">
        <v>61</v>
      </c>
      <c r="G41" s="39" t="s">
        <v>62</v>
      </c>
      <c r="H41" s="74"/>
      <c r="I41" s="18" t="s">
        <v>175</v>
      </c>
    </row>
    <row r="42" spans="1:9" x14ac:dyDescent="0.2">
      <c r="A42" s="82"/>
      <c r="B42" s="12"/>
    </row>
    <row r="43" spans="1:9" ht="13.5" thickBot="1" x14ac:dyDescent="0.25">
      <c r="A43" s="79" t="s">
        <v>171</v>
      </c>
      <c r="B43" s="9"/>
      <c r="C43" s="10"/>
      <c r="D43" s="11"/>
      <c r="E43" s="11"/>
      <c r="F43" s="11"/>
      <c r="G43" s="11"/>
      <c r="H43" s="67"/>
      <c r="I43" s="11"/>
    </row>
    <row r="44" spans="1:9" ht="26.25" thickBot="1" x14ac:dyDescent="0.25">
      <c r="A44" s="80" t="s">
        <v>0</v>
      </c>
      <c r="B44" s="37" t="s">
        <v>1</v>
      </c>
      <c r="C44" s="36" t="s">
        <v>2</v>
      </c>
      <c r="D44" s="132" t="s">
        <v>3</v>
      </c>
      <c r="E44" s="133"/>
      <c r="F44" s="134"/>
      <c r="G44" s="37" t="s">
        <v>4</v>
      </c>
      <c r="H44" s="138" t="s">
        <v>5</v>
      </c>
      <c r="I44" s="130" t="s">
        <v>47</v>
      </c>
    </row>
    <row r="45" spans="1:9" ht="26.25" thickBot="1" x14ac:dyDescent="0.25">
      <c r="A45" s="81" t="s">
        <v>6</v>
      </c>
      <c r="B45" s="20" t="s">
        <v>7</v>
      </c>
      <c r="C45" s="38" t="s">
        <v>8</v>
      </c>
      <c r="D45" s="20" t="s">
        <v>9</v>
      </c>
      <c r="E45" s="20" t="s">
        <v>10</v>
      </c>
      <c r="F45" s="20" t="s">
        <v>11</v>
      </c>
      <c r="G45" s="20" t="s">
        <v>12</v>
      </c>
      <c r="H45" s="139"/>
      <c r="I45" s="135"/>
    </row>
    <row r="46" spans="1:9" ht="13.5" thickBot="1" x14ac:dyDescent="0.25">
      <c r="A46" s="121" t="s">
        <v>17</v>
      </c>
      <c r="B46" s="122"/>
      <c r="C46" s="122"/>
      <c r="D46" s="122"/>
      <c r="E46" s="122"/>
      <c r="F46" s="122"/>
      <c r="G46" s="122"/>
      <c r="H46" s="75"/>
      <c r="I46" s="16"/>
    </row>
    <row r="47" spans="1:9" ht="13.5" thickBot="1" x14ac:dyDescent="0.25">
      <c r="A47" s="50" t="s">
        <v>145</v>
      </c>
      <c r="B47" s="49" t="s">
        <v>146</v>
      </c>
      <c r="C47" s="40" t="s">
        <v>58</v>
      </c>
      <c r="D47" s="21">
        <v>15.35</v>
      </c>
      <c r="E47" s="21">
        <v>19.425000000000004</v>
      </c>
      <c r="F47" s="21">
        <v>18.266666666666662</v>
      </c>
      <c r="G47" s="31">
        <v>327.13333333333333</v>
      </c>
      <c r="H47" s="70" t="s">
        <v>168</v>
      </c>
      <c r="I47" s="14"/>
    </row>
    <row r="48" spans="1:9" ht="13.5" thickBot="1" x14ac:dyDescent="0.25">
      <c r="A48" s="50" t="s">
        <v>79</v>
      </c>
      <c r="B48" s="49" t="s">
        <v>147</v>
      </c>
      <c r="C48" s="40">
        <v>180</v>
      </c>
      <c r="D48" s="21">
        <v>13.5</v>
      </c>
      <c r="E48" s="21">
        <v>10.35</v>
      </c>
      <c r="F48" s="21">
        <v>39.15</v>
      </c>
      <c r="G48" s="31">
        <v>291.75</v>
      </c>
      <c r="H48" s="70" t="s">
        <v>15</v>
      </c>
      <c r="I48" s="14"/>
    </row>
    <row r="49" spans="1:9" ht="13.5" thickBot="1" x14ac:dyDescent="0.25">
      <c r="A49" s="50" t="s">
        <v>80</v>
      </c>
      <c r="B49" s="49" t="s">
        <v>148</v>
      </c>
      <c r="C49" s="40" t="s">
        <v>45</v>
      </c>
      <c r="D49" s="21">
        <v>0.4</v>
      </c>
      <c r="E49" s="21">
        <v>2</v>
      </c>
      <c r="F49" s="21">
        <v>3.3</v>
      </c>
      <c r="G49" s="31">
        <v>33</v>
      </c>
      <c r="H49" s="70">
        <v>0</v>
      </c>
      <c r="I49" s="14"/>
    </row>
    <row r="50" spans="1:9" ht="26.25" thickBot="1" x14ac:dyDescent="0.25">
      <c r="A50" s="50" t="s">
        <v>150</v>
      </c>
      <c r="B50" s="49" t="s">
        <v>151</v>
      </c>
      <c r="C50" s="40" t="s">
        <v>29</v>
      </c>
      <c r="D50" s="21">
        <v>0.80891891891891898</v>
      </c>
      <c r="E50" s="21">
        <v>2.5791891891891892</v>
      </c>
      <c r="F50" s="21">
        <v>3.2897297297297294</v>
      </c>
      <c r="G50" s="31">
        <v>38.220810810810811</v>
      </c>
      <c r="H50" s="70">
        <v>0</v>
      </c>
      <c r="I50" s="14"/>
    </row>
    <row r="51" spans="1:9" ht="13.5" thickBot="1" x14ac:dyDescent="0.25">
      <c r="A51" s="50" t="s">
        <v>46</v>
      </c>
      <c r="B51" s="49" t="s">
        <v>149</v>
      </c>
      <c r="C51" s="40" t="s">
        <v>24</v>
      </c>
      <c r="D51" s="21">
        <v>0.3</v>
      </c>
      <c r="E51" s="21">
        <v>0</v>
      </c>
      <c r="F51" s="21">
        <v>0.9</v>
      </c>
      <c r="G51" s="31">
        <v>5</v>
      </c>
      <c r="H51" s="70">
        <v>0</v>
      </c>
      <c r="I51" s="14"/>
    </row>
    <row r="52" spans="1:9" ht="13.5" thickBot="1" x14ac:dyDescent="0.25">
      <c r="A52" s="50" t="s">
        <v>14</v>
      </c>
      <c r="B52" s="49" t="s">
        <v>35</v>
      </c>
      <c r="C52" s="40">
        <v>100</v>
      </c>
      <c r="D52" s="21">
        <v>0.7</v>
      </c>
      <c r="E52" s="21">
        <v>0.3</v>
      </c>
      <c r="F52" s="21">
        <v>11</v>
      </c>
      <c r="G52" s="31">
        <v>47</v>
      </c>
      <c r="H52" s="71">
        <v>0</v>
      </c>
      <c r="I52" s="14"/>
    </row>
    <row r="53" spans="1:9" ht="13.5" thickBot="1" x14ac:dyDescent="0.25">
      <c r="A53" s="50" t="s">
        <v>109</v>
      </c>
      <c r="B53" s="49" t="s">
        <v>112</v>
      </c>
      <c r="C53" s="40" t="s">
        <v>42</v>
      </c>
      <c r="D53" s="21">
        <v>1.44</v>
      </c>
      <c r="E53" s="21">
        <v>0.2</v>
      </c>
      <c r="F53" s="21">
        <v>9.02</v>
      </c>
      <c r="G53" s="31">
        <v>43.64</v>
      </c>
      <c r="H53" s="70" t="s">
        <v>14</v>
      </c>
      <c r="I53" s="14"/>
    </row>
    <row r="54" spans="1:9" ht="13.5" thickBot="1" x14ac:dyDescent="0.25">
      <c r="A54" s="124" t="s">
        <v>16</v>
      </c>
      <c r="B54" s="125"/>
      <c r="C54" s="40"/>
      <c r="D54" s="31">
        <f>SUM(D47:D53)</f>
        <v>32.498918918918918</v>
      </c>
      <c r="E54" s="31">
        <f>SUM(E47:E53)</f>
        <v>34.854189189189192</v>
      </c>
      <c r="F54" s="31">
        <f>SUM(F47:F53)</f>
        <v>84.926396396396385</v>
      </c>
      <c r="G54" s="31">
        <f>SUM(G47:G53)</f>
        <v>785.74414414414412</v>
      </c>
      <c r="H54" s="72"/>
      <c r="I54" s="14"/>
    </row>
    <row r="55" spans="1:9" ht="13.5" thickBot="1" x14ac:dyDescent="0.25">
      <c r="A55" s="128" t="s">
        <v>22</v>
      </c>
      <c r="B55" s="129"/>
      <c r="C55" s="6"/>
      <c r="D55" s="17" t="s">
        <v>59</v>
      </c>
      <c r="E55" s="17" t="s">
        <v>60</v>
      </c>
      <c r="F55" s="23" t="s">
        <v>61</v>
      </c>
      <c r="G55" s="39" t="s">
        <v>62</v>
      </c>
      <c r="H55" s="74"/>
      <c r="I55" s="18" t="s">
        <v>176</v>
      </c>
    </row>
    <row r="56" spans="1:9" x14ac:dyDescent="0.2">
      <c r="A56" s="82"/>
      <c r="B56" s="12"/>
    </row>
    <row r="57" spans="1:9" ht="13.5" thickBot="1" x14ac:dyDescent="0.25">
      <c r="A57" s="79" t="s">
        <v>106</v>
      </c>
      <c r="B57" s="9"/>
      <c r="C57" s="10"/>
      <c r="D57" s="11"/>
      <c r="E57" s="11"/>
      <c r="F57" s="11"/>
      <c r="G57" s="11"/>
      <c r="H57" s="67"/>
      <c r="I57" s="11"/>
    </row>
    <row r="58" spans="1:9" ht="26.25" thickBot="1" x14ac:dyDescent="0.25">
      <c r="A58" s="80" t="s">
        <v>0</v>
      </c>
      <c r="B58" s="37" t="s">
        <v>1</v>
      </c>
      <c r="C58" s="36" t="s">
        <v>2</v>
      </c>
      <c r="D58" s="132" t="s">
        <v>3</v>
      </c>
      <c r="E58" s="133"/>
      <c r="F58" s="134"/>
      <c r="G58" s="37" t="s">
        <v>4</v>
      </c>
      <c r="H58" s="138" t="s">
        <v>5</v>
      </c>
      <c r="I58" s="130" t="s">
        <v>47</v>
      </c>
    </row>
    <row r="59" spans="1:9" ht="26.25" thickBot="1" x14ac:dyDescent="0.25">
      <c r="A59" s="81" t="s">
        <v>6</v>
      </c>
      <c r="B59" s="20" t="s">
        <v>7</v>
      </c>
      <c r="C59" s="38" t="s">
        <v>8</v>
      </c>
      <c r="D59" s="20" t="s">
        <v>9</v>
      </c>
      <c r="E59" s="20" t="s">
        <v>10</v>
      </c>
      <c r="F59" s="20" t="s">
        <v>11</v>
      </c>
      <c r="G59" s="20" t="s">
        <v>12</v>
      </c>
      <c r="H59" s="139"/>
      <c r="I59" s="131"/>
    </row>
    <row r="60" spans="1:9" ht="13.5" thickBot="1" x14ac:dyDescent="0.25">
      <c r="A60" s="121" t="s">
        <v>17</v>
      </c>
      <c r="B60" s="122"/>
      <c r="C60" s="122"/>
      <c r="D60" s="122"/>
      <c r="E60" s="122"/>
      <c r="F60" s="122"/>
      <c r="G60" s="122"/>
      <c r="H60" s="75"/>
      <c r="I60" s="16"/>
    </row>
    <row r="61" spans="1:9" ht="13.5" thickBot="1" x14ac:dyDescent="0.25">
      <c r="A61" s="50" t="s">
        <v>157</v>
      </c>
      <c r="B61" s="49" t="s">
        <v>158</v>
      </c>
      <c r="C61" s="40" t="s">
        <v>180</v>
      </c>
      <c r="D61" s="21">
        <v>5.6946874999999988</v>
      </c>
      <c r="E61" s="21">
        <v>6.354166666666667</v>
      </c>
      <c r="F61" s="21">
        <v>21.308437500000004</v>
      </c>
      <c r="G61" s="31">
        <v>162.96614583333334</v>
      </c>
      <c r="H61" s="70" t="s">
        <v>18</v>
      </c>
      <c r="I61" s="14"/>
    </row>
    <row r="62" spans="1:9" ht="13.5" thickBot="1" x14ac:dyDescent="0.25">
      <c r="A62" s="50" t="s">
        <v>181</v>
      </c>
      <c r="B62" s="49" t="s">
        <v>169</v>
      </c>
      <c r="C62" s="40">
        <v>100</v>
      </c>
      <c r="D62" s="21">
        <v>19.599193548387099</v>
      </c>
      <c r="E62" s="21">
        <v>21.371774193548386</v>
      </c>
      <c r="F62" s="21">
        <v>4.5330645161290324</v>
      </c>
      <c r="G62" s="31">
        <v>293.12943548387096</v>
      </c>
      <c r="H62" s="71" t="s">
        <v>18</v>
      </c>
      <c r="I62" s="14"/>
    </row>
    <row r="63" spans="1:9" ht="13.5" thickBot="1" x14ac:dyDescent="0.25">
      <c r="A63" s="50" t="s">
        <v>88</v>
      </c>
      <c r="B63" s="49" t="s">
        <v>161</v>
      </c>
      <c r="C63" s="40">
        <v>180</v>
      </c>
      <c r="D63" s="21">
        <v>4.6259999999999994</v>
      </c>
      <c r="E63" s="21">
        <v>2.5199999999999996</v>
      </c>
      <c r="F63" s="21">
        <v>47.033999999999999</v>
      </c>
      <c r="G63" s="31">
        <v>231.17400000000001</v>
      </c>
      <c r="H63" s="71">
        <v>0</v>
      </c>
      <c r="I63" s="14"/>
    </row>
    <row r="64" spans="1:9" ht="13.5" thickBot="1" x14ac:dyDescent="0.25">
      <c r="A64" s="50" t="s">
        <v>41</v>
      </c>
      <c r="B64" s="49" t="s">
        <v>76</v>
      </c>
      <c r="C64" s="40" t="s">
        <v>29</v>
      </c>
      <c r="D64" s="21">
        <v>0.64331122166943067</v>
      </c>
      <c r="E64" s="21">
        <v>3.0998652570480929</v>
      </c>
      <c r="F64" s="21">
        <v>2.1729892205638475</v>
      </c>
      <c r="G64" s="44">
        <v>37.839880458817028</v>
      </c>
      <c r="H64" s="71">
        <v>0</v>
      </c>
      <c r="I64" s="14"/>
    </row>
    <row r="65" spans="1:9" ht="13.5" thickBot="1" x14ac:dyDescent="0.25">
      <c r="A65" s="50" t="s">
        <v>109</v>
      </c>
      <c r="B65" s="49" t="s">
        <v>112</v>
      </c>
      <c r="C65" s="40" t="s">
        <v>42</v>
      </c>
      <c r="D65" s="34">
        <v>1.44</v>
      </c>
      <c r="E65" s="34">
        <v>0.2</v>
      </c>
      <c r="F65" s="34">
        <v>9.02</v>
      </c>
      <c r="G65" s="46">
        <v>43.64</v>
      </c>
      <c r="H65" s="71" t="s">
        <v>14</v>
      </c>
      <c r="I65" s="14"/>
    </row>
    <row r="66" spans="1:9" ht="13.5" thickBot="1" x14ac:dyDescent="0.25">
      <c r="A66" s="50" t="s">
        <v>159</v>
      </c>
      <c r="B66" s="57" t="s">
        <v>160</v>
      </c>
      <c r="C66" s="40" t="s">
        <v>24</v>
      </c>
      <c r="D66" s="35">
        <v>0</v>
      </c>
      <c r="E66" s="35">
        <v>0</v>
      </c>
      <c r="F66" s="35">
        <v>16.5</v>
      </c>
      <c r="G66" s="47">
        <v>66</v>
      </c>
      <c r="H66" s="71">
        <v>0</v>
      </c>
      <c r="I66" s="14"/>
    </row>
    <row r="67" spans="1:9" ht="13.5" thickBot="1" x14ac:dyDescent="0.25">
      <c r="A67" s="124" t="s">
        <v>16</v>
      </c>
      <c r="B67" s="125"/>
      <c r="C67" s="40"/>
      <c r="D67" s="31">
        <f>SUM(D61:D66)</f>
        <v>32.00319227005653</v>
      </c>
      <c r="E67" s="31">
        <f>SUM(E61:E66)</f>
        <v>33.545806117263147</v>
      </c>
      <c r="F67" s="31">
        <f>SUM(F61:F66)</f>
        <v>100.56849123669288</v>
      </c>
      <c r="G67" s="31">
        <f>SUM(G61:G66)</f>
        <v>834.74946177602123</v>
      </c>
      <c r="H67" s="71"/>
      <c r="I67" s="14"/>
    </row>
    <row r="68" spans="1:9" ht="13.5" thickBot="1" x14ac:dyDescent="0.25">
      <c r="A68" s="128" t="s">
        <v>22</v>
      </c>
      <c r="B68" s="129"/>
      <c r="C68" s="6"/>
      <c r="D68" s="17" t="s">
        <v>59</v>
      </c>
      <c r="E68" s="17" t="s">
        <v>60</v>
      </c>
      <c r="F68" s="23" t="s">
        <v>61</v>
      </c>
      <c r="G68" s="39" t="s">
        <v>62</v>
      </c>
      <c r="H68" s="74"/>
      <c r="I68" s="18" t="s">
        <v>177</v>
      </c>
    </row>
    <row r="70" spans="1:9" ht="13.5" thickBot="1" x14ac:dyDescent="0.25">
      <c r="A70" s="79" t="s">
        <v>276</v>
      </c>
      <c r="B70" s="9"/>
      <c r="C70" s="10"/>
      <c r="D70" s="11"/>
      <c r="E70" s="11"/>
      <c r="F70" s="11"/>
      <c r="G70" s="11"/>
      <c r="H70" s="67"/>
      <c r="I70" s="11"/>
    </row>
    <row r="71" spans="1:9" ht="26.25" thickBot="1" x14ac:dyDescent="0.25">
      <c r="A71" s="80" t="s">
        <v>0</v>
      </c>
      <c r="B71" s="37" t="s">
        <v>1</v>
      </c>
      <c r="C71" s="36" t="s">
        <v>2</v>
      </c>
      <c r="D71" s="132" t="s">
        <v>3</v>
      </c>
      <c r="E71" s="133"/>
      <c r="F71" s="134"/>
      <c r="G71" s="37" t="s">
        <v>4</v>
      </c>
      <c r="H71" s="117" t="s">
        <v>5</v>
      </c>
      <c r="I71" s="130" t="s">
        <v>47</v>
      </c>
    </row>
    <row r="72" spans="1:9" ht="26.25" thickBot="1" x14ac:dyDescent="0.25">
      <c r="A72" s="81" t="s">
        <v>6</v>
      </c>
      <c r="B72" s="20" t="s">
        <v>7</v>
      </c>
      <c r="C72" s="38" t="s">
        <v>8</v>
      </c>
      <c r="D72" s="20" t="s">
        <v>9</v>
      </c>
      <c r="E72" s="20" t="s">
        <v>10</v>
      </c>
      <c r="F72" s="20" t="s">
        <v>11</v>
      </c>
      <c r="G72" s="20" t="s">
        <v>12</v>
      </c>
      <c r="H72" s="118" t="s">
        <v>277</v>
      </c>
      <c r="I72" s="131"/>
    </row>
    <row r="73" spans="1:9" ht="13.5" thickBot="1" x14ac:dyDescent="0.25">
      <c r="A73" s="121" t="s">
        <v>17</v>
      </c>
      <c r="B73" s="122"/>
      <c r="C73" s="122"/>
      <c r="D73" s="122"/>
      <c r="E73" s="122"/>
      <c r="F73" s="122"/>
      <c r="G73" s="122"/>
      <c r="H73" s="69"/>
      <c r="I73" s="16"/>
    </row>
    <row r="74" spans="1:9" ht="13.5" thickBot="1" x14ac:dyDescent="0.25">
      <c r="A74" s="50" t="s">
        <v>281</v>
      </c>
      <c r="B74" s="49" t="s">
        <v>282</v>
      </c>
      <c r="C74" s="40" t="s">
        <v>292</v>
      </c>
      <c r="D74" s="21">
        <v>17.542469387755101</v>
      </c>
      <c r="E74" s="21">
        <v>22.796448979591837</v>
      </c>
      <c r="F74" s="21">
        <v>54.97861224489796</v>
      </c>
      <c r="G74" s="31">
        <v>494.37381122448971</v>
      </c>
      <c r="H74" s="70"/>
      <c r="I74" s="14"/>
    </row>
    <row r="75" spans="1:9" ht="13.5" thickBot="1" x14ac:dyDescent="0.25">
      <c r="A75" s="50" t="s">
        <v>109</v>
      </c>
      <c r="B75" s="53" t="s">
        <v>112</v>
      </c>
      <c r="C75" s="40" t="s">
        <v>57</v>
      </c>
      <c r="D75" s="25">
        <v>2.88</v>
      </c>
      <c r="E75" s="25">
        <v>0.4</v>
      </c>
      <c r="F75" s="25">
        <v>18.04</v>
      </c>
      <c r="G75" s="62">
        <v>87.28</v>
      </c>
      <c r="H75" s="71" t="s">
        <v>14</v>
      </c>
      <c r="I75" s="14"/>
    </row>
    <row r="76" spans="1:9" ht="13.5" thickBot="1" x14ac:dyDescent="0.25">
      <c r="A76" s="50" t="s">
        <v>284</v>
      </c>
      <c r="B76" s="49" t="s">
        <v>285</v>
      </c>
      <c r="C76" s="42" t="s">
        <v>280</v>
      </c>
      <c r="D76" s="22">
        <v>2.505801156835183</v>
      </c>
      <c r="E76" s="22">
        <v>13.492875000000002</v>
      </c>
      <c r="F76" s="22">
        <v>33.010275</v>
      </c>
      <c r="G76" s="41">
        <v>170.25024220078737</v>
      </c>
      <c r="H76" s="71" t="s">
        <v>18</v>
      </c>
      <c r="I76" s="14"/>
    </row>
    <row r="77" spans="1:9" ht="13.5" thickBot="1" x14ac:dyDescent="0.25">
      <c r="A77" s="50" t="s">
        <v>43</v>
      </c>
      <c r="B77" s="49" t="s">
        <v>287</v>
      </c>
      <c r="C77" s="40" t="s">
        <v>24</v>
      </c>
      <c r="D77" s="21">
        <v>0.3</v>
      </c>
      <c r="E77" s="21">
        <v>0</v>
      </c>
      <c r="F77" s="21">
        <v>0.9</v>
      </c>
      <c r="G77" s="31">
        <v>5</v>
      </c>
      <c r="H77" s="72">
        <v>0</v>
      </c>
      <c r="I77" s="14"/>
    </row>
    <row r="78" spans="1:9" ht="13.5" thickBot="1" x14ac:dyDescent="0.25">
      <c r="A78" s="124" t="s">
        <v>16</v>
      </c>
      <c r="B78" s="125"/>
      <c r="C78" s="40"/>
      <c r="D78" s="31">
        <f>SUM(D74:D77)</f>
        <v>23.228270544590284</v>
      </c>
      <c r="E78" s="31">
        <f>SUM(E74:E77)</f>
        <v>36.689323979591833</v>
      </c>
      <c r="F78" s="31">
        <f>SUM(F74:F77)</f>
        <v>106.92888724489796</v>
      </c>
      <c r="G78" s="31">
        <f>SUM(G74:G77)</f>
        <v>756.90405342527708</v>
      </c>
      <c r="H78" s="115"/>
      <c r="I78" s="17"/>
    </row>
    <row r="79" spans="1:9" ht="13.5" thickBot="1" x14ac:dyDescent="0.25">
      <c r="A79" s="128" t="s">
        <v>22</v>
      </c>
      <c r="B79" s="129"/>
      <c r="C79" s="6"/>
      <c r="D79" s="17" t="s">
        <v>59</v>
      </c>
      <c r="E79" s="17" t="s">
        <v>60</v>
      </c>
      <c r="F79" s="23" t="s">
        <v>61</v>
      </c>
      <c r="G79" s="39" t="s">
        <v>62</v>
      </c>
      <c r="H79" s="74"/>
      <c r="I79" s="18" t="s">
        <v>291</v>
      </c>
    </row>
  </sheetData>
  <mergeCells count="35">
    <mergeCell ref="H58:H59"/>
    <mergeCell ref="I58:I59"/>
    <mergeCell ref="D3:F3"/>
    <mergeCell ref="H3:H4"/>
    <mergeCell ref="I3:I4"/>
    <mergeCell ref="A5:G5"/>
    <mergeCell ref="A19:G19"/>
    <mergeCell ref="A12:B12"/>
    <mergeCell ref="A13:B13"/>
    <mergeCell ref="D17:F17"/>
    <mergeCell ref="H17:H18"/>
    <mergeCell ref="I17:I18"/>
    <mergeCell ref="H30:H31"/>
    <mergeCell ref="I30:I31"/>
    <mergeCell ref="H44:H45"/>
    <mergeCell ref="A26:B26"/>
    <mergeCell ref="A27:B27"/>
    <mergeCell ref="D30:F30"/>
    <mergeCell ref="A32:G32"/>
    <mergeCell ref="A40:B40"/>
    <mergeCell ref="I44:I45"/>
    <mergeCell ref="A67:B67"/>
    <mergeCell ref="A60:G60"/>
    <mergeCell ref="A68:B68"/>
    <mergeCell ref="A41:B41"/>
    <mergeCell ref="D44:F44"/>
    <mergeCell ref="A46:G46"/>
    <mergeCell ref="A54:B54"/>
    <mergeCell ref="A55:B55"/>
    <mergeCell ref="D58:F58"/>
    <mergeCell ref="D71:F71"/>
    <mergeCell ref="I71:I72"/>
    <mergeCell ref="A73:G73"/>
    <mergeCell ref="A78:B78"/>
    <mergeCell ref="A79:B79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F135A-6971-4C65-957A-AD0C6EAFBBC7}">
  <dimension ref="A1:I79"/>
  <sheetViews>
    <sheetView topLeftCell="A54" zoomScale="80" zoomScaleNormal="80" workbookViewId="0">
      <selection activeCell="H74" sqref="H74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116" t="s">
        <v>268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17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 t="s">
        <v>92</v>
      </c>
      <c r="B6" s="49" t="s">
        <v>93</v>
      </c>
      <c r="C6" s="40">
        <v>250</v>
      </c>
      <c r="D6" s="21">
        <v>6.4837377955297333</v>
      </c>
      <c r="E6" s="21">
        <v>4.4102285564431538</v>
      </c>
      <c r="F6" s="21">
        <v>15.291522432018075</v>
      </c>
      <c r="G6" s="31">
        <v>128.25789760348584</v>
      </c>
      <c r="H6" s="70" t="s">
        <v>14</v>
      </c>
      <c r="I6" s="14"/>
    </row>
    <row r="7" spans="1:9" ht="13.5" thickBot="1" x14ac:dyDescent="0.25">
      <c r="A7" s="50" t="s">
        <v>94</v>
      </c>
      <c r="B7" s="49" t="s">
        <v>95</v>
      </c>
      <c r="C7" s="40">
        <v>250</v>
      </c>
      <c r="D7" s="21">
        <v>14.658452380952381</v>
      </c>
      <c r="E7" s="21">
        <v>16.583333333333329</v>
      </c>
      <c r="F7" s="21">
        <v>68.5</v>
      </c>
      <c r="G7" s="31">
        <v>496.07333333333327</v>
      </c>
      <c r="H7" s="70">
        <v>0</v>
      </c>
      <c r="I7" s="14"/>
    </row>
    <row r="8" spans="1:9" ht="13.5" thickBot="1" x14ac:dyDescent="0.25">
      <c r="A8" s="50" t="s">
        <v>69</v>
      </c>
      <c r="B8" s="49" t="s">
        <v>68</v>
      </c>
      <c r="C8" s="40" t="s">
        <v>42</v>
      </c>
      <c r="D8" s="21">
        <v>1.8</v>
      </c>
      <c r="E8" s="21">
        <v>0.2</v>
      </c>
      <c r="F8" s="21">
        <v>14.6</v>
      </c>
      <c r="G8" s="31">
        <v>70</v>
      </c>
      <c r="H8" s="70" t="s">
        <v>14</v>
      </c>
      <c r="I8" s="14"/>
    </row>
    <row r="9" spans="1:9" ht="15" customHeight="1" thickBot="1" x14ac:dyDescent="0.25">
      <c r="A9" s="50" t="s">
        <v>96</v>
      </c>
      <c r="B9" s="49" t="s">
        <v>97</v>
      </c>
      <c r="C9" s="40">
        <v>50</v>
      </c>
      <c r="D9" s="21">
        <v>0.4081632653061224</v>
      </c>
      <c r="E9" s="21">
        <v>4.0816326530612246</v>
      </c>
      <c r="F9" s="21">
        <v>3.0612244897959187</v>
      </c>
      <c r="G9" s="31">
        <v>48.979591836734699</v>
      </c>
      <c r="H9" s="71"/>
      <c r="I9" s="14"/>
    </row>
    <row r="10" spans="1:9" ht="13.5" thickBot="1" x14ac:dyDescent="0.25">
      <c r="A10" s="50" t="s">
        <v>14</v>
      </c>
      <c r="B10" s="49" t="s">
        <v>35</v>
      </c>
      <c r="C10" s="40">
        <v>100</v>
      </c>
      <c r="D10" s="21">
        <v>0.7</v>
      </c>
      <c r="E10" s="21">
        <v>0.3</v>
      </c>
      <c r="F10" s="21">
        <v>11</v>
      </c>
      <c r="G10" s="31">
        <v>47</v>
      </c>
      <c r="H10" s="71">
        <v>0</v>
      </c>
      <c r="I10" s="14"/>
    </row>
    <row r="11" spans="1:9" ht="15" customHeight="1" thickBot="1" x14ac:dyDescent="0.25">
      <c r="A11" s="50">
        <v>0</v>
      </c>
      <c r="B11" s="49" t="s">
        <v>178</v>
      </c>
      <c r="C11" s="40">
        <v>200</v>
      </c>
      <c r="D11" s="21">
        <v>6</v>
      </c>
      <c r="E11" s="21">
        <v>4</v>
      </c>
      <c r="F11" s="21">
        <v>9</v>
      </c>
      <c r="G11" s="31">
        <v>96</v>
      </c>
      <c r="H11" s="71" t="s">
        <v>18</v>
      </c>
      <c r="I11" s="14"/>
    </row>
    <row r="12" spans="1:9" ht="13.5" customHeight="1" thickBot="1" x14ac:dyDescent="0.25">
      <c r="A12" s="124" t="s">
        <v>16</v>
      </c>
      <c r="B12" s="125"/>
      <c r="C12" s="40"/>
      <c r="D12" s="31">
        <f>SUM(D6:D11)</f>
        <v>30.050353441788236</v>
      </c>
      <c r="E12" s="31">
        <f>SUM(E6:E11)</f>
        <v>29.575194542837707</v>
      </c>
      <c r="F12" s="31">
        <f>SUM(F6:F11)</f>
        <v>121.45274692181398</v>
      </c>
      <c r="G12" s="31">
        <f>SUM(G6:G11)</f>
        <v>886.31082277355381</v>
      </c>
      <c r="H12" s="72"/>
      <c r="I12" s="14"/>
    </row>
    <row r="13" spans="1:9" ht="13.5" thickBot="1" x14ac:dyDescent="0.25">
      <c r="A13" s="128" t="s">
        <v>22</v>
      </c>
      <c r="B13" s="129"/>
      <c r="C13" s="6"/>
      <c r="D13" s="17" t="s">
        <v>63</v>
      </c>
      <c r="E13" s="17" t="s">
        <v>64</v>
      </c>
      <c r="F13" s="23" t="s">
        <v>65</v>
      </c>
      <c r="G13" s="39" t="s">
        <v>66</v>
      </c>
      <c r="H13" s="74"/>
      <c r="I13" s="18" t="s">
        <v>174</v>
      </c>
    </row>
    <row r="15" spans="1:9" x14ac:dyDescent="0.2">
      <c r="A15" s="82"/>
      <c r="B15" s="12"/>
    </row>
    <row r="16" spans="1:9" ht="13.5" thickBot="1" x14ac:dyDescent="0.25">
      <c r="A16" s="79" t="s">
        <v>170</v>
      </c>
      <c r="B16" s="9"/>
      <c r="C16" s="10"/>
      <c r="D16" s="11"/>
      <c r="E16" s="11"/>
      <c r="F16" s="11"/>
      <c r="G16" s="11"/>
      <c r="H16" s="67"/>
      <c r="I16" s="11"/>
    </row>
    <row r="17" spans="1:9" ht="26.25" thickBot="1" x14ac:dyDescent="0.25">
      <c r="A17" s="80" t="s">
        <v>0</v>
      </c>
      <c r="B17" s="37" t="s">
        <v>1</v>
      </c>
      <c r="C17" s="36" t="s">
        <v>2</v>
      </c>
      <c r="D17" s="132" t="s">
        <v>3</v>
      </c>
      <c r="E17" s="133"/>
      <c r="F17" s="134"/>
      <c r="G17" s="37" t="s">
        <v>4</v>
      </c>
      <c r="H17" s="138" t="s">
        <v>5</v>
      </c>
      <c r="I17" s="130" t="s">
        <v>47</v>
      </c>
    </row>
    <row r="18" spans="1:9" ht="16.5" customHeight="1" thickBot="1" x14ac:dyDescent="0.25">
      <c r="A18" s="81" t="s">
        <v>6</v>
      </c>
      <c r="B18" s="20" t="s">
        <v>7</v>
      </c>
      <c r="C18" s="38" t="s">
        <v>8</v>
      </c>
      <c r="D18" s="20" t="s">
        <v>9</v>
      </c>
      <c r="E18" s="20" t="s">
        <v>10</v>
      </c>
      <c r="F18" s="20" t="s">
        <v>11</v>
      </c>
      <c r="G18" s="20" t="s">
        <v>12</v>
      </c>
      <c r="H18" s="139"/>
      <c r="I18" s="135"/>
    </row>
    <row r="19" spans="1:9" ht="13.5" thickBot="1" x14ac:dyDescent="0.25">
      <c r="A19" s="121" t="s">
        <v>17</v>
      </c>
      <c r="B19" s="122"/>
      <c r="C19" s="122"/>
      <c r="D19" s="122"/>
      <c r="E19" s="122"/>
      <c r="F19" s="122"/>
      <c r="G19" s="122"/>
      <c r="H19" s="69"/>
      <c r="I19" s="15"/>
    </row>
    <row r="20" spans="1:9" ht="13.5" thickBot="1" x14ac:dyDescent="0.25">
      <c r="A20" s="50" t="s">
        <v>104</v>
      </c>
      <c r="B20" s="49" t="s">
        <v>184</v>
      </c>
      <c r="C20" s="40" t="s">
        <v>58</v>
      </c>
      <c r="D20" s="21">
        <v>7.4060552763819105</v>
      </c>
      <c r="E20" s="21">
        <v>10.719514237855947</v>
      </c>
      <c r="F20" s="21">
        <v>12.928333333333335</v>
      </c>
      <c r="G20" s="31">
        <v>179.45984924623116</v>
      </c>
      <c r="H20" s="70" t="s">
        <v>20</v>
      </c>
      <c r="I20" s="14"/>
    </row>
    <row r="21" spans="1:9" ht="13.5" thickBot="1" x14ac:dyDescent="0.25">
      <c r="A21" s="50" t="s">
        <v>107</v>
      </c>
      <c r="B21" s="49" t="s">
        <v>108</v>
      </c>
      <c r="C21" s="63">
        <v>80</v>
      </c>
      <c r="D21" s="21">
        <v>8.7797142857142845</v>
      </c>
      <c r="E21" s="21">
        <v>16.468000000000004</v>
      </c>
      <c r="F21" s="21">
        <v>6.242</v>
      </c>
      <c r="G21" s="31">
        <v>218.06899999999999</v>
      </c>
      <c r="H21" s="71" t="s">
        <v>20</v>
      </c>
      <c r="I21" s="14"/>
    </row>
    <row r="22" spans="1:9" ht="13.5" thickBot="1" x14ac:dyDescent="0.25">
      <c r="A22" s="50" t="s">
        <v>50</v>
      </c>
      <c r="B22" s="53" t="s">
        <v>67</v>
      </c>
      <c r="C22" s="40">
        <v>180</v>
      </c>
      <c r="D22" s="25">
        <v>5.1100000000000003</v>
      </c>
      <c r="E22" s="25">
        <v>1.02</v>
      </c>
      <c r="F22" s="25">
        <v>58.23</v>
      </c>
      <c r="G22" s="62">
        <v>262.66000000000003</v>
      </c>
      <c r="H22" s="71">
        <v>0</v>
      </c>
      <c r="I22" s="14"/>
    </row>
    <row r="23" spans="1:9" ht="13.5" thickBot="1" x14ac:dyDescent="0.25">
      <c r="A23" s="50" t="s">
        <v>109</v>
      </c>
      <c r="B23" s="53" t="s">
        <v>112</v>
      </c>
      <c r="C23" s="40" t="s">
        <v>42</v>
      </c>
      <c r="D23" s="25">
        <v>1.44</v>
      </c>
      <c r="E23" s="25">
        <v>0.2</v>
      </c>
      <c r="F23" s="25">
        <v>9.02</v>
      </c>
      <c r="G23" s="62">
        <v>43.64</v>
      </c>
      <c r="H23" s="71" t="s">
        <v>14</v>
      </c>
      <c r="I23" s="14"/>
    </row>
    <row r="24" spans="1:9" ht="13.5" thickBot="1" x14ac:dyDescent="0.25">
      <c r="A24" s="50" t="s">
        <v>111</v>
      </c>
      <c r="B24" s="49" t="s">
        <v>110</v>
      </c>
      <c r="C24" s="42">
        <v>50</v>
      </c>
      <c r="D24" s="22">
        <v>0.77</v>
      </c>
      <c r="E24" s="22">
        <v>2.0299999999999998</v>
      </c>
      <c r="F24" s="22">
        <v>2.29</v>
      </c>
      <c r="G24" s="41">
        <v>31.06</v>
      </c>
      <c r="H24" s="71"/>
      <c r="I24" s="14"/>
    </row>
    <row r="25" spans="1:9" ht="13.5" thickBot="1" x14ac:dyDescent="0.25">
      <c r="A25" s="50"/>
      <c r="B25" s="49" t="s">
        <v>179</v>
      </c>
      <c r="C25" s="40">
        <v>200</v>
      </c>
      <c r="D25" s="21">
        <v>6.4</v>
      </c>
      <c r="E25" s="21">
        <v>4</v>
      </c>
      <c r="F25" s="21">
        <v>9</v>
      </c>
      <c r="G25" s="31">
        <v>98</v>
      </c>
      <c r="H25" s="71" t="s">
        <v>18</v>
      </c>
      <c r="I25" s="14"/>
    </row>
    <row r="26" spans="1:9" ht="13.5" thickBot="1" x14ac:dyDescent="0.25">
      <c r="A26" s="124" t="s">
        <v>16</v>
      </c>
      <c r="B26" s="125"/>
      <c r="C26" s="40"/>
      <c r="D26" s="31">
        <f>SUM(D20:D25)</f>
        <v>29.905769562096197</v>
      </c>
      <c r="E26" s="31">
        <f>SUM(E20:E25)</f>
        <v>34.43751423785595</v>
      </c>
      <c r="F26" s="31">
        <f>SUM(F20:F25)</f>
        <v>97.710333333333338</v>
      </c>
      <c r="G26" s="31">
        <f>SUM(G20:G25)</f>
        <v>832.88884924623119</v>
      </c>
      <c r="H26" s="72"/>
      <c r="I26" s="14"/>
    </row>
    <row r="27" spans="1:9" ht="13.5" thickBot="1" x14ac:dyDescent="0.25">
      <c r="A27" s="128" t="s">
        <v>22</v>
      </c>
      <c r="B27" s="129"/>
      <c r="C27" s="6"/>
      <c r="D27" s="17" t="s">
        <v>63</v>
      </c>
      <c r="E27" s="17" t="s">
        <v>64</v>
      </c>
      <c r="F27" s="23" t="s">
        <v>65</v>
      </c>
      <c r="G27" s="39" t="s">
        <v>66</v>
      </c>
      <c r="H27" s="74"/>
      <c r="I27" s="18" t="s">
        <v>72</v>
      </c>
    </row>
    <row r="28" spans="1:9" x14ac:dyDescent="0.2">
      <c r="A28" s="82"/>
      <c r="B28" s="12"/>
    </row>
    <row r="29" spans="1:9" ht="13.5" thickBot="1" x14ac:dyDescent="0.25">
      <c r="A29" s="79" t="s">
        <v>105</v>
      </c>
      <c r="B29" s="9"/>
      <c r="C29" s="10"/>
      <c r="D29" s="11"/>
      <c r="E29" s="11"/>
      <c r="F29" s="11"/>
      <c r="G29" s="11"/>
      <c r="H29" s="67"/>
      <c r="I29" s="11"/>
    </row>
    <row r="30" spans="1:9" ht="26.25" thickBot="1" x14ac:dyDescent="0.25">
      <c r="A30" s="80" t="s">
        <v>0</v>
      </c>
      <c r="B30" s="37" t="s">
        <v>1</v>
      </c>
      <c r="C30" s="36" t="s">
        <v>2</v>
      </c>
      <c r="D30" s="132" t="s">
        <v>3</v>
      </c>
      <c r="E30" s="133"/>
      <c r="F30" s="134"/>
      <c r="G30" s="37" t="s">
        <v>4</v>
      </c>
      <c r="H30" s="138" t="s">
        <v>5</v>
      </c>
      <c r="I30" s="130" t="s">
        <v>47</v>
      </c>
    </row>
    <row r="31" spans="1:9" ht="26.25" thickBot="1" x14ac:dyDescent="0.25">
      <c r="A31" s="81" t="s">
        <v>6</v>
      </c>
      <c r="B31" s="20" t="s">
        <v>7</v>
      </c>
      <c r="C31" s="38" t="s">
        <v>8</v>
      </c>
      <c r="D31" s="20" t="s">
        <v>9</v>
      </c>
      <c r="E31" s="20" t="s">
        <v>10</v>
      </c>
      <c r="F31" s="20" t="s">
        <v>11</v>
      </c>
      <c r="G31" s="20" t="s">
        <v>12</v>
      </c>
      <c r="H31" s="139"/>
      <c r="I31" s="135"/>
    </row>
    <row r="32" spans="1:9" ht="27" customHeight="1" thickBot="1" x14ac:dyDescent="0.25">
      <c r="A32" s="121" t="s">
        <v>17</v>
      </c>
      <c r="B32" s="122"/>
      <c r="C32" s="122"/>
      <c r="D32" s="122"/>
      <c r="E32" s="122"/>
      <c r="F32" s="122"/>
      <c r="G32" s="122"/>
      <c r="H32" s="75"/>
      <c r="I32" s="16"/>
    </row>
    <row r="33" spans="1:9" ht="13.5" thickBot="1" x14ac:dyDescent="0.25">
      <c r="A33" s="50" t="s">
        <v>122</v>
      </c>
      <c r="B33" s="49" t="s">
        <v>123</v>
      </c>
      <c r="C33" s="40" t="s">
        <v>180</v>
      </c>
      <c r="D33" s="21">
        <v>6.39</v>
      </c>
      <c r="E33" s="21">
        <v>9.4600000000000009</v>
      </c>
      <c r="F33" s="21">
        <v>20.65</v>
      </c>
      <c r="G33" s="31">
        <v>186.48</v>
      </c>
      <c r="H33" s="70" t="s">
        <v>18</v>
      </c>
      <c r="I33" s="14"/>
    </row>
    <row r="34" spans="1:9" ht="13.5" thickBot="1" x14ac:dyDescent="0.25">
      <c r="A34" s="50" t="s">
        <v>124</v>
      </c>
      <c r="B34" s="55" t="s">
        <v>125</v>
      </c>
      <c r="C34" s="60" t="s">
        <v>56</v>
      </c>
      <c r="D34" s="58">
        <v>10.911428571428571</v>
      </c>
      <c r="E34" s="58">
        <v>11.442857142857143</v>
      </c>
      <c r="F34" s="58">
        <v>4.3885714285714288</v>
      </c>
      <c r="G34" s="61">
        <v>161.94857142857143</v>
      </c>
      <c r="H34" s="71" t="s">
        <v>126</v>
      </c>
      <c r="I34" s="14"/>
    </row>
    <row r="35" spans="1:9" ht="13.5" thickBot="1" x14ac:dyDescent="0.25">
      <c r="A35" s="50" t="s">
        <v>39</v>
      </c>
      <c r="B35" s="76" t="s">
        <v>127</v>
      </c>
      <c r="C35" s="60">
        <v>250</v>
      </c>
      <c r="D35" s="58">
        <v>5.45</v>
      </c>
      <c r="E35" s="58">
        <v>9.0299999999999994</v>
      </c>
      <c r="F35" s="58">
        <v>39.42</v>
      </c>
      <c r="G35" s="111">
        <v>256.73</v>
      </c>
      <c r="H35" s="71" t="s">
        <v>18</v>
      </c>
      <c r="I35" s="14"/>
    </row>
    <row r="36" spans="1:9" ht="13.5" thickBot="1" x14ac:dyDescent="0.25">
      <c r="A36" s="50" t="s">
        <v>128</v>
      </c>
      <c r="B36" s="49" t="s">
        <v>129</v>
      </c>
      <c r="C36" s="40">
        <v>70</v>
      </c>
      <c r="D36" s="21">
        <v>1.764</v>
      </c>
      <c r="E36" s="21">
        <v>3.2060000000000004</v>
      </c>
      <c r="F36" s="21">
        <v>5.8519999999999994</v>
      </c>
      <c r="G36" s="31">
        <v>59.332000000000008</v>
      </c>
      <c r="H36" s="71" t="s">
        <v>15</v>
      </c>
      <c r="I36" s="14"/>
    </row>
    <row r="37" spans="1:9" ht="13.5" thickBot="1" x14ac:dyDescent="0.25">
      <c r="A37" s="52" t="s">
        <v>131</v>
      </c>
      <c r="B37" s="49" t="s">
        <v>130</v>
      </c>
      <c r="C37" s="40">
        <v>50</v>
      </c>
      <c r="D37" s="21">
        <v>0.44159029649595682</v>
      </c>
      <c r="E37" s="21">
        <v>3</v>
      </c>
      <c r="F37" s="21">
        <v>4.948274932614555</v>
      </c>
      <c r="G37" s="31">
        <v>47.390566037735852</v>
      </c>
      <c r="H37" s="71">
        <v>0</v>
      </c>
      <c r="I37" s="14"/>
    </row>
    <row r="38" spans="1:9" ht="13.5" thickBot="1" x14ac:dyDescent="0.25">
      <c r="A38" s="50" t="s">
        <v>43</v>
      </c>
      <c r="B38" s="49" t="s">
        <v>132</v>
      </c>
      <c r="C38" s="40" t="s">
        <v>24</v>
      </c>
      <c r="D38" s="21">
        <v>0.3</v>
      </c>
      <c r="E38" s="21">
        <v>0</v>
      </c>
      <c r="F38" s="21">
        <v>0.9</v>
      </c>
      <c r="G38" s="31">
        <v>5</v>
      </c>
      <c r="H38" s="71">
        <v>0</v>
      </c>
      <c r="I38" s="14"/>
    </row>
    <row r="39" spans="1:9" ht="13.5" thickBot="1" x14ac:dyDescent="0.25">
      <c r="A39" s="50" t="s">
        <v>69</v>
      </c>
      <c r="B39" s="56" t="s">
        <v>68</v>
      </c>
      <c r="C39" s="40" t="s">
        <v>57</v>
      </c>
      <c r="D39" s="26">
        <v>3.6</v>
      </c>
      <c r="E39" s="26">
        <v>0.4</v>
      </c>
      <c r="F39" s="26">
        <v>29.2</v>
      </c>
      <c r="G39" s="43">
        <v>140</v>
      </c>
      <c r="H39" s="71" t="s">
        <v>14</v>
      </c>
      <c r="I39" s="14"/>
    </row>
    <row r="40" spans="1:9" ht="13.5" thickBot="1" x14ac:dyDescent="0.25">
      <c r="A40" s="124" t="s">
        <v>16</v>
      </c>
      <c r="B40" s="125"/>
      <c r="C40" s="40"/>
      <c r="D40" s="31">
        <f>SUM(D33:D39)</f>
        <v>28.857018867924527</v>
      </c>
      <c r="E40" s="31">
        <f>SUM(E33:E39)</f>
        <v>36.538857142857147</v>
      </c>
      <c r="F40" s="31">
        <f>SUM(F33:F39)</f>
        <v>105.358846361186</v>
      </c>
      <c r="G40" s="110">
        <f>SUM(G33:G39)</f>
        <v>856.88113746630734</v>
      </c>
      <c r="H40" s="72"/>
      <c r="I40" s="14"/>
    </row>
    <row r="41" spans="1:9" ht="13.5" thickBot="1" x14ac:dyDescent="0.25">
      <c r="A41" s="128" t="s">
        <v>22</v>
      </c>
      <c r="B41" s="129"/>
      <c r="C41" s="6"/>
      <c r="D41" s="17" t="s">
        <v>63</v>
      </c>
      <c r="E41" s="17" t="s">
        <v>64</v>
      </c>
      <c r="F41" s="23" t="s">
        <v>65</v>
      </c>
      <c r="G41" s="39" t="s">
        <v>66</v>
      </c>
      <c r="H41" s="74"/>
      <c r="I41" s="18" t="s">
        <v>175</v>
      </c>
    </row>
    <row r="42" spans="1:9" x14ac:dyDescent="0.2">
      <c r="A42" s="82"/>
      <c r="B42" s="12"/>
    </row>
    <row r="43" spans="1:9" ht="13.5" thickBot="1" x14ac:dyDescent="0.25">
      <c r="A43" s="79" t="s">
        <v>171</v>
      </c>
      <c r="B43" s="9"/>
      <c r="C43" s="10"/>
      <c r="D43" s="11"/>
      <c r="E43" s="11"/>
      <c r="F43" s="11"/>
      <c r="G43" s="11"/>
      <c r="H43" s="67"/>
      <c r="I43" s="11"/>
    </row>
    <row r="44" spans="1:9" ht="26.25" thickBot="1" x14ac:dyDescent="0.25">
      <c r="A44" s="80" t="s">
        <v>0</v>
      </c>
      <c r="B44" s="37" t="s">
        <v>1</v>
      </c>
      <c r="C44" s="36" t="s">
        <v>2</v>
      </c>
      <c r="D44" s="132" t="s">
        <v>3</v>
      </c>
      <c r="E44" s="133"/>
      <c r="F44" s="134"/>
      <c r="G44" s="37" t="s">
        <v>4</v>
      </c>
      <c r="H44" s="138" t="s">
        <v>5</v>
      </c>
      <c r="I44" s="130" t="s">
        <v>47</v>
      </c>
    </row>
    <row r="45" spans="1:9" ht="26.25" thickBot="1" x14ac:dyDescent="0.25">
      <c r="A45" s="81" t="s">
        <v>6</v>
      </c>
      <c r="B45" s="20" t="s">
        <v>7</v>
      </c>
      <c r="C45" s="38" t="s">
        <v>8</v>
      </c>
      <c r="D45" s="20" t="s">
        <v>9</v>
      </c>
      <c r="E45" s="20" t="s">
        <v>10</v>
      </c>
      <c r="F45" s="20" t="s">
        <v>11</v>
      </c>
      <c r="G45" s="20" t="s">
        <v>12</v>
      </c>
      <c r="H45" s="139"/>
      <c r="I45" s="135"/>
    </row>
    <row r="46" spans="1:9" ht="13.5" thickBot="1" x14ac:dyDescent="0.25">
      <c r="A46" s="121" t="s">
        <v>17</v>
      </c>
      <c r="B46" s="122"/>
      <c r="C46" s="122"/>
      <c r="D46" s="122"/>
      <c r="E46" s="122"/>
      <c r="F46" s="122"/>
      <c r="G46" s="122"/>
      <c r="H46" s="75"/>
      <c r="I46" s="16"/>
    </row>
    <row r="47" spans="1:9" ht="13.5" thickBot="1" x14ac:dyDescent="0.25">
      <c r="A47" s="50" t="s">
        <v>145</v>
      </c>
      <c r="B47" s="49" t="s">
        <v>146</v>
      </c>
      <c r="C47" s="40" t="s">
        <v>58</v>
      </c>
      <c r="D47" s="21">
        <v>15.35</v>
      </c>
      <c r="E47" s="21">
        <v>19.425000000000004</v>
      </c>
      <c r="F47" s="21">
        <v>18.266666666666662</v>
      </c>
      <c r="G47" s="31">
        <v>327.13333333333333</v>
      </c>
      <c r="H47" s="70" t="s">
        <v>168</v>
      </c>
      <c r="I47" s="14"/>
    </row>
    <row r="48" spans="1:9" ht="13.5" thickBot="1" x14ac:dyDescent="0.25">
      <c r="A48" s="50" t="s">
        <v>79</v>
      </c>
      <c r="B48" s="49" t="s">
        <v>147</v>
      </c>
      <c r="C48" s="40">
        <v>200</v>
      </c>
      <c r="D48" s="21">
        <v>15</v>
      </c>
      <c r="E48" s="21">
        <v>11.5</v>
      </c>
      <c r="F48" s="21">
        <v>44.5</v>
      </c>
      <c r="G48" s="31">
        <v>324.16666666666669</v>
      </c>
      <c r="H48" s="70" t="s">
        <v>15</v>
      </c>
      <c r="I48" s="14"/>
    </row>
    <row r="49" spans="1:9" ht="13.5" thickBot="1" x14ac:dyDescent="0.25">
      <c r="A49" s="50" t="s">
        <v>80</v>
      </c>
      <c r="B49" s="49" t="s">
        <v>148</v>
      </c>
      <c r="C49" s="40" t="s">
        <v>45</v>
      </c>
      <c r="D49" s="21">
        <v>0.4</v>
      </c>
      <c r="E49" s="21">
        <v>2</v>
      </c>
      <c r="F49" s="21">
        <v>3.3</v>
      </c>
      <c r="G49" s="31">
        <v>33</v>
      </c>
      <c r="H49" s="70">
        <v>0</v>
      </c>
      <c r="I49" s="14"/>
    </row>
    <row r="50" spans="1:9" ht="26.25" thickBot="1" x14ac:dyDescent="0.25">
      <c r="A50" s="50" t="s">
        <v>150</v>
      </c>
      <c r="B50" s="49" t="s">
        <v>151</v>
      </c>
      <c r="C50" s="40" t="s">
        <v>29</v>
      </c>
      <c r="D50" s="21">
        <v>0.80891891891891898</v>
      </c>
      <c r="E50" s="21">
        <v>2.5791891891891892</v>
      </c>
      <c r="F50" s="21">
        <v>3.2897297297297294</v>
      </c>
      <c r="G50" s="31">
        <v>38.220810810810811</v>
      </c>
      <c r="H50" s="70">
        <v>0</v>
      </c>
      <c r="I50" s="14"/>
    </row>
    <row r="51" spans="1:9" ht="13.5" thickBot="1" x14ac:dyDescent="0.25">
      <c r="A51" s="50" t="s">
        <v>46</v>
      </c>
      <c r="B51" s="49" t="s">
        <v>149</v>
      </c>
      <c r="C51" s="40" t="s">
        <v>24</v>
      </c>
      <c r="D51" s="21">
        <v>0.3</v>
      </c>
      <c r="E51" s="21">
        <v>0</v>
      </c>
      <c r="F51" s="21">
        <v>0.9</v>
      </c>
      <c r="G51" s="31">
        <v>5</v>
      </c>
      <c r="H51" s="70">
        <v>0</v>
      </c>
      <c r="I51" s="14"/>
    </row>
    <row r="52" spans="1:9" ht="13.5" thickBot="1" x14ac:dyDescent="0.25">
      <c r="A52" s="50" t="s">
        <v>14</v>
      </c>
      <c r="B52" s="49" t="s">
        <v>35</v>
      </c>
      <c r="C52" s="40">
        <v>100</v>
      </c>
      <c r="D52" s="21">
        <v>0.7</v>
      </c>
      <c r="E52" s="21">
        <v>0.3</v>
      </c>
      <c r="F52" s="21">
        <v>11</v>
      </c>
      <c r="G52" s="31">
        <v>47</v>
      </c>
      <c r="H52" s="71">
        <v>0</v>
      </c>
      <c r="I52" s="14"/>
    </row>
    <row r="53" spans="1:9" ht="13.5" thickBot="1" x14ac:dyDescent="0.25">
      <c r="A53" s="50" t="s">
        <v>109</v>
      </c>
      <c r="B53" s="49" t="s">
        <v>112</v>
      </c>
      <c r="C53" s="40" t="s">
        <v>42</v>
      </c>
      <c r="D53" s="21">
        <v>1.44</v>
      </c>
      <c r="E53" s="21">
        <v>0.2</v>
      </c>
      <c r="F53" s="21">
        <v>9.02</v>
      </c>
      <c r="G53" s="31">
        <v>43.64</v>
      </c>
      <c r="H53" s="70" t="s">
        <v>14</v>
      </c>
      <c r="I53" s="14"/>
    </row>
    <row r="54" spans="1:9" ht="13.5" thickBot="1" x14ac:dyDescent="0.25">
      <c r="A54" s="124" t="s">
        <v>16</v>
      </c>
      <c r="B54" s="125"/>
      <c r="C54" s="40"/>
      <c r="D54" s="31">
        <f>SUM(D47:D53)</f>
        <v>33.998918918918918</v>
      </c>
      <c r="E54" s="31">
        <f>SUM(E47:E53)</f>
        <v>36.004189189189191</v>
      </c>
      <c r="F54" s="31">
        <f>SUM(F47:F53)</f>
        <v>90.276396396396393</v>
      </c>
      <c r="G54" s="31">
        <f>SUM(G47:G53)</f>
        <v>818.16081081081074</v>
      </c>
      <c r="H54" s="72"/>
      <c r="I54" s="14"/>
    </row>
    <row r="55" spans="1:9" ht="13.5" thickBot="1" x14ac:dyDescent="0.25">
      <c r="A55" s="128" t="s">
        <v>22</v>
      </c>
      <c r="B55" s="129"/>
      <c r="C55" s="6"/>
      <c r="D55" s="17" t="s">
        <v>63</v>
      </c>
      <c r="E55" s="17" t="s">
        <v>64</v>
      </c>
      <c r="F55" s="23" t="s">
        <v>65</v>
      </c>
      <c r="G55" s="39" t="s">
        <v>66</v>
      </c>
      <c r="H55" s="74"/>
      <c r="I55" s="18" t="s">
        <v>176</v>
      </c>
    </row>
    <row r="56" spans="1:9" x14ac:dyDescent="0.2">
      <c r="A56" s="82"/>
      <c r="B56" s="12"/>
    </row>
    <row r="57" spans="1:9" ht="13.5" thickBot="1" x14ac:dyDescent="0.25">
      <c r="A57" s="79" t="s">
        <v>106</v>
      </c>
      <c r="B57" s="9"/>
      <c r="C57" s="10"/>
      <c r="D57" s="11"/>
      <c r="E57" s="11"/>
      <c r="F57" s="11"/>
      <c r="G57" s="11"/>
      <c r="H57" s="67"/>
      <c r="I57" s="11"/>
    </row>
    <row r="58" spans="1:9" ht="26.25" thickBot="1" x14ac:dyDescent="0.25">
      <c r="A58" s="80" t="s">
        <v>0</v>
      </c>
      <c r="B58" s="37" t="s">
        <v>1</v>
      </c>
      <c r="C58" s="36" t="s">
        <v>2</v>
      </c>
      <c r="D58" s="132" t="s">
        <v>3</v>
      </c>
      <c r="E58" s="133"/>
      <c r="F58" s="134"/>
      <c r="G58" s="37" t="s">
        <v>4</v>
      </c>
      <c r="H58" s="138" t="s">
        <v>5</v>
      </c>
      <c r="I58" s="130" t="s">
        <v>47</v>
      </c>
    </row>
    <row r="59" spans="1:9" ht="26.25" thickBot="1" x14ac:dyDescent="0.25">
      <c r="A59" s="81" t="s">
        <v>6</v>
      </c>
      <c r="B59" s="20" t="s">
        <v>7</v>
      </c>
      <c r="C59" s="38" t="s">
        <v>8</v>
      </c>
      <c r="D59" s="20" t="s">
        <v>9</v>
      </c>
      <c r="E59" s="20" t="s">
        <v>10</v>
      </c>
      <c r="F59" s="20" t="s">
        <v>11</v>
      </c>
      <c r="G59" s="20" t="s">
        <v>12</v>
      </c>
      <c r="H59" s="139"/>
      <c r="I59" s="131"/>
    </row>
    <row r="60" spans="1:9" ht="13.5" thickBot="1" x14ac:dyDescent="0.25">
      <c r="A60" s="121" t="s">
        <v>17</v>
      </c>
      <c r="B60" s="122"/>
      <c r="C60" s="122"/>
      <c r="D60" s="122"/>
      <c r="E60" s="122"/>
      <c r="F60" s="122"/>
      <c r="G60" s="122"/>
      <c r="H60" s="75"/>
      <c r="I60" s="16"/>
    </row>
    <row r="61" spans="1:9" ht="13.5" thickBot="1" x14ac:dyDescent="0.25">
      <c r="A61" s="50" t="s">
        <v>157</v>
      </c>
      <c r="B61" s="49" t="s">
        <v>158</v>
      </c>
      <c r="C61" s="40" t="s">
        <v>180</v>
      </c>
      <c r="D61" s="21">
        <v>5.6946874999999988</v>
      </c>
      <c r="E61" s="21">
        <v>6.354166666666667</v>
      </c>
      <c r="F61" s="21">
        <v>21.308437500000004</v>
      </c>
      <c r="G61" s="31">
        <v>162.96614583333334</v>
      </c>
      <c r="H61" s="70" t="s">
        <v>18</v>
      </c>
      <c r="I61" s="14"/>
    </row>
    <row r="62" spans="1:9" ht="13.5" thickBot="1" x14ac:dyDescent="0.25">
      <c r="A62" s="50" t="s">
        <v>181</v>
      </c>
      <c r="B62" s="49" t="s">
        <v>169</v>
      </c>
      <c r="C62" s="40">
        <v>100</v>
      </c>
      <c r="D62" s="21">
        <v>19.599193548387099</v>
      </c>
      <c r="E62" s="21">
        <v>21.371774193548386</v>
      </c>
      <c r="F62" s="21">
        <v>4.5330645161290324</v>
      </c>
      <c r="G62" s="31">
        <v>293.12943548387096</v>
      </c>
      <c r="H62" s="71" t="s">
        <v>18</v>
      </c>
      <c r="I62" s="14"/>
    </row>
    <row r="63" spans="1:9" ht="13.5" thickBot="1" x14ac:dyDescent="0.25">
      <c r="A63" s="50" t="s">
        <v>88</v>
      </c>
      <c r="B63" s="49" t="s">
        <v>161</v>
      </c>
      <c r="C63" s="40">
        <v>180</v>
      </c>
      <c r="D63" s="21">
        <v>4.6259999999999994</v>
      </c>
      <c r="E63" s="21">
        <v>2.5199999999999996</v>
      </c>
      <c r="F63" s="21">
        <v>47.033999999999999</v>
      </c>
      <c r="G63" s="31">
        <v>231.17400000000001</v>
      </c>
      <c r="H63" s="71">
        <v>0</v>
      </c>
      <c r="I63" s="14"/>
    </row>
    <row r="64" spans="1:9" ht="13.5" thickBot="1" x14ac:dyDescent="0.25">
      <c r="A64" s="50" t="s">
        <v>41</v>
      </c>
      <c r="B64" s="49" t="s">
        <v>76</v>
      </c>
      <c r="C64" s="40" t="s">
        <v>29</v>
      </c>
      <c r="D64" s="21">
        <v>0.64331122166943067</v>
      </c>
      <c r="E64" s="21">
        <v>3.0998652570480929</v>
      </c>
      <c r="F64" s="21">
        <v>2.1729892205638475</v>
      </c>
      <c r="G64" s="44">
        <v>37.839880458817028</v>
      </c>
      <c r="H64" s="71">
        <v>0</v>
      </c>
      <c r="I64" s="14"/>
    </row>
    <row r="65" spans="1:9" ht="13.5" thickBot="1" x14ac:dyDescent="0.25">
      <c r="A65" s="50" t="s">
        <v>109</v>
      </c>
      <c r="B65" s="49" t="s">
        <v>112</v>
      </c>
      <c r="C65" s="40" t="s">
        <v>42</v>
      </c>
      <c r="D65" s="34">
        <v>1.44</v>
      </c>
      <c r="E65" s="34">
        <v>0.2</v>
      </c>
      <c r="F65" s="34">
        <v>9.02</v>
      </c>
      <c r="G65" s="46">
        <v>43.64</v>
      </c>
      <c r="H65" s="71" t="s">
        <v>14</v>
      </c>
      <c r="I65" s="14"/>
    </row>
    <row r="66" spans="1:9" ht="13.5" thickBot="1" x14ac:dyDescent="0.25">
      <c r="A66" s="50" t="s">
        <v>159</v>
      </c>
      <c r="B66" s="57" t="s">
        <v>160</v>
      </c>
      <c r="C66" s="40" t="s">
        <v>24</v>
      </c>
      <c r="D66" s="35">
        <v>0</v>
      </c>
      <c r="E66" s="35">
        <v>0</v>
      </c>
      <c r="F66" s="35">
        <v>16.5</v>
      </c>
      <c r="G66" s="47">
        <v>66</v>
      </c>
      <c r="H66" s="71">
        <v>0</v>
      </c>
      <c r="I66" s="14"/>
    </row>
    <row r="67" spans="1:9" ht="13.5" thickBot="1" x14ac:dyDescent="0.25">
      <c r="A67" s="124" t="s">
        <v>16</v>
      </c>
      <c r="B67" s="125"/>
      <c r="C67" s="40"/>
      <c r="D67" s="31">
        <f>SUM(D61:D66)</f>
        <v>32.00319227005653</v>
      </c>
      <c r="E67" s="31">
        <f>SUM(E61:E66)</f>
        <v>33.545806117263147</v>
      </c>
      <c r="F67" s="31">
        <f>SUM(F61:F66)</f>
        <v>100.56849123669288</v>
      </c>
      <c r="G67" s="31">
        <f>SUM(G61:G66)</f>
        <v>834.74946177602123</v>
      </c>
      <c r="H67" s="71"/>
      <c r="I67" s="14"/>
    </row>
    <row r="68" spans="1:9" ht="13.5" thickBot="1" x14ac:dyDescent="0.25">
      <c r="A68" s="128" t="s">
        <v>22</v>
      </c>
      <c r="B68" s="129"/>
      <c r="C68" s="6"/>
      <c r="D68" s="17" t="s">
        <v>63</v>
      </c>
      <c r="E68" s="17" t="s">
        <v>64</v>
      </c>
      <c r="F68" s="23" t="s">
        <v>65</v>
      </c>
      <c r="G68" s="39" t="s">
        <v>66</v>
      </c>
      <c r="H68" s="74"/>
      <c r="I68" s="18" t="s">
        <v>177</v>
      </c>
    </row>
    <row r="70" spans="1:9" ht="13.5" thickBot="1" x14ac:dyDescent="0.25">
      <c r="A70" s="79" t="s">
        <v>276</v>
      </c>
      <c r="B70" s="9"/>
      <c r="C70" s="10"/>
      <c r="D70" s="11"/>
      <c r="E70" s="11"/>
      <c r="F70" s="11"/>
      <c r="G70" s="11"/>
      <c r="H70" s="67"/>
      <c r="I70" s="11"/>
    </row>
    <row r="71" spans="1:9" ht="26.25" thickBot="1" x14ac:dyDescent="0.25">
      <c r="A71" s="80" t="s">
        <v>0</v>
      </c>
      <c r="B71" s="37" t="s">
        <v>1</v>
      </c>
      <c r="C71" s="36" t="s">
        <v>2</v>
      </c>
      <c r="D71" s="132" t="s">
        <v>3</v>
      </c>
      <c r="E71" s="133"/>
      <c r="F71" s="134"/>
      <c r="G71" s="37" t="s">
        <v>4</v>
      </c>
      <c r="H71" s="117" t="s">
        <v>5</v>
      </c>
      <c r="I71" s="130" t="s">
        <v>47</v>
      </c>
    </row>
    <row r="72" spans="1:9" ht="26.25" thickBot="1" x14ac:dyDescent="0.25">
      <c r="A72" s="81" t="s">
        <v>6</v>
      </c>
      <c r="B72" s="20" t="s">
        <v>7</v>
      </c>
      <c r="C72" s="38" t="s">
        <v>8</v>
      </c>
      <c r="D72" s="20" t="s">
        <v>9</v>
      </c>
      <c r="E72" s="20" t="s">
        <v>10</v>
      </c>
      <c r="F72" s="20" t="s">
        <v>11</v>
      </c>
      <c r="G72" s="20" t="s">
        <v>12</v>
      </c>
      <c r="H72" s="118" t="s">
        <v>277</v>
      </c>
      <c r="I72" s="131"/>
    </row>
    <row r="73" spans="1:9" ht="13.5" thickBot="1" x14ac:dyDescent="0.25">
      <c r="A73" s="121" t="s">
        <v>17</v>
      </c>
      <c r="B73" s="122"/>
      <c r="C73" s="122"/>
      <c r="D73" s="122"/>
      <c r="E73" s="122"/>
      <c r="F73" s="122"/>
      <c r="G73" s="122"/>
      <c r="H73" s="69"/>
      <c r="I73" s="16"/>
    </row>
    <row r="74" spans="1:9" ht="13.5" thickBot="1" x14ac:dyDescent="0.25">
      <c r="A74" s="50" t="s">
        <v>281</v>
      </c>
      <c r="B74" s="49" t="s">
        <v>282</v>
      </c>
      <c r="C74" s="40" t="s">
        <v>293</v>
      </c>
      <c r="D74" s="21">
        <v>21.05096326530612</v>
      </c>
      <c r="E74" s="21">
        <v>24</v>
      </c>
      <c r="F74" s="21">
        <v>65.974334693877552</v>
      </c>
      <c r="G74" s="31">
        <v>593.24857346938768</v>
      </c>
      <c r="H74" s="70"/>
      <c r="I74" s="14"/>
    </row>
    <row r="75" spans="1:9" ht="13.5" thickBot="1" x14ac:dyDescent="0.25">
      <c r="A75" s="50" t="s">
        <v>109</v>
      </c>
      <c r="B75" s="53" t="s">
        <v>112</v>
      </c>
      <c r="C75" s="40" t="s">
        <v>57</v>
      </c>
      <c r="D75" s="25">
        <v>2.88</v>
      </c>
      <c r="E75" s="25">
        <v>0.4</v>
      </c>
      <c r="F75" s="25">
        <v>18.04</v>
      </c>
      <c r="G75" s="62">
        <v>87.28</v>
      </c>
      <c r="H75" s="71" t="s">
        <v>14</v>
      </c>
      <c r="I75" s="14"/>
    </row>
    <row r="76" spans="1:9" ht="13.5" thickBot="1" x14ac:dyDescent="0.25">
      <c r="A76" s="50" t="s">
        <v>284</v>
      </c>
      <c r="B76" s="49" t="s">
        <v>285</v>
      </c>
      <c r="C76" s="42" t="s">
        <v>280</v>
      </c>
      <c r="D76" s="22">
        <v>2.505801156835183</v>
      </c>
      <c r="E76" s="22">
        <v>13.492875000000002</v>
      </c>
      <c r="F76" s="22">
        <v>33.010275</v>
      </c>
      <c r="G76" s="41">
        <v>170.25024220078737</v>
      </c>
      <c r="H76" s="71" t="s">
        <v>18</v>
      </c>
      <c r="I76" s="14"/>
    </row>
    <row r="77" spans="1:9" ht="13.5" thickBot="1" x14ac:dyDescent="0.25">
      <c r="A77" s="50" t="s">
        <v>43</v>
      </c>
      <c r="B77" s="49" t="s">
        <v>287</v>
      </c>
      <c r="C77" s="40" t="s">
        <v>24</v>
      </c>
      <c r="D77" s="21">
        <v>0.3</v>
      </c>
      <c r="E77" s="21">
        <v>0</v>
      </c>
      <c r="F77" s="21">
        <v>0.9</v>
      </c>
      <c r="G77" s="31">
        <v>5</v>
      </c>
      <c r="H77" s="72">
        <v>0</v>
      </c>
      <c r="I77" s="14"/>
    </row>
    <row r="78" spans="1:9" ht="13.5" thickBot="1" x14ac:dyDescent="0.25">
      <c r="A78" s="124" t="s">
        <v>16</v>
      </c>
      <c r="B78" s="125"/>
      <c r="C78" s="40"/>
      <c r="D78" s="31">
        <f>SUM(D74:D77)</f>
        <v>26.736764422141302</v>
      </c>
      <c r="E78" s="31">
        <f>SUM(E74:E77)</f>
        <v>37.892875000000004</v>
      </c>
      <c r="F78" s="31">
        <f>SUM(F74:F77)</f>
        <v>117.92460969387756</v>
      </c>
      <c r="G78" s="31">
        <f>SUM(G74:G77)</f>
        <v>855.77881567017505</v>
      </c>
      <c r="H78" s="115"/>
      <c r="I78" s="17"/>
    </row>
    <row r="79" spans="1:9" ht="13.5" thickBot="1" x14ac:dyDescent="0.25">
      <c r="A79" s="128" t="s">
        <v>22</v>
      </c>
      <c r="B79" s="129"/>
      <c r="C79" s="6"/>
      <c r="D79" s="17" t="s">
        <v>63</v>
      </c>
      <c r="E79" s="17" t="s">
        <v>64</v>
      </c>
      <c r="F79" s="23" t="s">
        <v>65</v>
      </c>
      <c r="G79" s="39" t="s">
        <v>66</v>
      </c>
      <c r="H79" s="74"/>
      <c r="I79" s="18" t="s">
        <v>291</v>
      </c>
    </row>
  </sheetData>
  <mergeCells count="35">
    <mergeCell ref="H58:H59"/>
    <mergeCell ref="I58:I59"/>
    <mergeCell ref="D3:F3"/>
    <mergeCell ref="H3:H4"/>
    <mergeCell ref="I3:I4"/>
    <mergeCell ref="A5:G5"/>
    <mergeCell ref="A19:G19"/>
    <mergeCell ref="A12:B12"/>
    <mergeCell ref="A13:B13"/>
    <mergeCell ref="D17:F17"/>
    <mergeCell ref="H17:H18"/>
    <mergeCell ref="I17:I18"/>
    <mergeCell ref="H30:H31"/>
    <mergeCell ref="I30:I31"/>
    <mergeCell ref="H44:H45"/>
    <mergeCell ref="A26:B26"/>
    <mergeCell ref="A27:B27"/>
    <mergeCell ref="D30:F30"/>
    <mergeCell ref="A32:G32"/>
    <mergeCell ref="A40:B40"/>
    <mergeCell ref="I44:I45"/>
    <mergeCell ref="A67:B67"/>
    <mergeCell ref="A60:G60"/>
    <mergeCell ref="A68:B68"/>
    <mergeCell ref="A41:B41"/>
    <mergeCell ref="D44:F44"/>
    <mergeCell ref="A46:G46"/>
    <mergeCell ref="A54:B54"/>
    <mergeCell ref="A55:B55"/>
    <mergeCell ref="D58:F58"/>
    <mergeCell ref="D71:F71"/>
    <mergeCell ref="I71:I72"/>
    <mergeCell ref="A73:G73"/>
    <mergeCell ref="A78:B78"/>
    <mergeCell ref="A79:B7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F4DD7-4DF4-4CB6-AA35-835AEED7749F}">
  <dimension ref="A1:I78"/>
  <sheetViews>
    <sheetView topLeftCell="A59" workbookViewId="0">
      <selection activeCell="H80" sqref="H80:H81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116" t="s">
        <v>264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17</v>
      </c>
      <c r="B5" s="122"/>
      <c r="C5" s="122"/>
      <c r="D5" s="122"/>
      <c r="E5" s="122"/>
      <c r="F5" s="122"/>
      <c r="G5" s="122"/>
      <c r="H5" s="75"/>
      <c r="I5" s="16"/>
    </row>
    <row r="6" spans="1:9" ht="26.25" thickBot="1" x14ac:dyDescent="0.25">
      <c r="A6" s="50" t="s">
        <v>92</v>
      </c>
      <c r="B6" s="49" t="s">
        <v>198</v>
      </c>
      <c r="C6" s="40" t="s">
        <v>28</v>
      </c>
      <c r="D6" s="21">
        <v>3.8902426773178407</v>
      </c>
      <c r="E6" s="21">
        <v>2.6461371338658921</v>
      </c>
      <c r="F6" s="21">
        <v>9.1749134592108437</v>
      </c>
      <c r="G6" s="31">
        <v>76.954738562091507</v>
      </c>
      <c r="H6" s="70"/>
      <c r="I6" s="14"/>
    </row>
    <row r="7" spans="1:9" ht="13.5" thickBot="1" x14ac:dyDescent="0.25">
      <c r="A7" s="50" t="s">
        <v>94</v>
      </c>
      <c r="B7" s="49" t="s">
        <v>95</v>
      </c>
      <c r="C7" s="40" t="s">
        <v>28</v>
      </c>
      <c r="D7" s="21">
        <v>8.7950714285714291</v>
      </c>
      <c r="E7" s="21">
        <v>9.9500000000000011</v>
      </c>
      <c r="F7" s="21">
        <v>41.099999999999994</v>
      </c>
      <c r="G7" s="31">
        <v>297.64400000000001</v>
      </c>
      <c r="H7" s="70">
        <v>0</v>
      </c>
      <c r="I7" s="14"/>
    </row>
    <row r="8" spans="1:9" ht="13.5" thickBot="1" x14ac:dyDescent="0.25">
      <c r="A8" s="50" t="s">
        <v>199</v>
      </c>
      <c r="B8" s="49" t="s">
        <v>200</v>
      </c>
      <c r="C8" s="40">
        <v>10</v>
      </c>
      <c r="D8" s="21">
        <v>0.9</v>
      </c>
      <c r="E8" s="21">
        <v>0.3</v>
      </c>
      <c r="F8" s="21">
        <v>7.2</v>
      </c>
      <c r="G8" s="31">
        <v>37</v>
      </c>
      <c r="H8" s="70"/>
      <c r="I8" s="14"/>
    </row>
    <row r="9" spans="1:9" ht="15" customHeight="1" thickBot="1" x14ac:dyDescent="0.25">
      <c r="A9" s="50" t="s">
        <v>96</v>
      </c>
      <c r="B9" s="49" t="s">
        <v>97</v>
      </c>
      <c r="C9" s="40">
        <v>50</v>
      </c>
      <c r="D9" s="21">
        <v>0.4081632653061224</v>
      </c>
      <c r="E9" s="21">
        <v>4.0816326530612246</v>
      </c>
      <c r="F9" s="21">
        <v>3.0612244897959187</v>
      </c>
      <c r="G9" s="31">
        <v>48.979591836734699</v>
      </c>
      <c r="H9" s="71"/>
      <c r="I9" s="14"/>
    </row>
    <row r="10" spans="1:9" ht="13.5" thickBot="1" x14ac:dyDescent="0.25">
      <c r="A10" s="50" t="s">
        <v>14</v>
      </c>
      <c r="B10" s="49" t="s">
        <v>35</v>
      </c>
      <c r="C10" s="40">
        <v>100</v>
      </c>
      <c r="D10" s="21">
        <v>0.7</v>
      </c>
      <c r="E10" s="21">
        <v>0.3</v>
      </c>
      <c r="F10" s="21">
        <v>11</v>
      </c>
      <c r="G10" s="31">
        <v>47</v>
      </c>
      <c r="H10" s="71">
        <v>0</v>
      </c>
      <c r="I10" s="14"/>
    </row>
    <row r="11" spans="1:9" ht="15" customHeight="1" thickBot="1" x14ac:dyDescent="0.25">
      <c r="A11" s="50">
        <v>0</v>
      </c>
      <c r="B11" s="49" t="s">
        <v>178</v>
      </c>
      <c r="C11" s="40">
        <v>200</v>
      </c>
      <c r="D11" s="21">
        <v>6</v>
      </c>
      <c r="E11" s="21">
        <v>4</v>
      </c>
      <c r="F11" s="21">
        <v>9</v>
      </c>
      <c r="G11" s="31">
        <v>96</v>
      </c>
      <c r="H11" s="71" t="s">
        <v>18</v>
      </c>
      <c r="I11" s="14"/>
    </row>
    <row r="12" spans="1:9" ht="13.5" customHeight="1" thickBot="1" x14ac:dyDescent="0.25">
      <c r="A12" s="124" t="s">
        <v>16</v>
      </c>
      <c r="B12" s="125"/>
      <c r="C12" s="40"/>
      <c r="D12" s="31">
        <f>SUM(D6:D11)</f>
        <v>20.693477371195392</v>
      </c>
      <c r="E12" s="31">
        <f>SUM(E6:E11)</f>
        <v>21.27776978692712</v>
      </c>
      <c r="F12" s="31">
        <f>SUM(F6:F11)</f>
        <v>80.536137949006758</v>
      </c>
      <c r="G12" s="31">
        <f>SUM(G6:G11)</f>
        <v>603.57833039882621</v>
      </c>
      <c r="H12" s="72"/>
      <c r="I12" s="14"/>
    </row>
    <row r="13" spans="1:9" ht="13.5" thickBot="1" x14ac:dyDescent="0.25">
      <c r="A13" s="128" t="s">
        <v>22</v>
      </c>
      <c r="B13" s="129"/>
      <c r="C13" s="6"/>
      <c r="D13" s="2" t="s">
        <v>51</v>
      </c>
      <c r="E13" s="2" t="s">
        <v>52</v>
      </c>
      <c r="F13" s="1" t="s">
        <v>53</v>
      </c>
      <c r="G13" s="3" t="s">
        <v>54</v>
      </c>
      <c r="H13" s="115"/>
      <c r="I13" s="18" t="s">
        <v>174</v>
      </c>
    </row>
    <row r="15" spans="1:9" x14ac:dyDescent="0.2">
      <c r="A15" s="82"/>
      <c r="B15" s="12"/>
    </row>
    <row r="16" spans="1:9" ht="13.5" thickBot="1" x14ac:dyDescent="0.25">
      <c r="A16" s="79" t="s">
        <v>170</v>
      </c>
      <c r="B16" s="9"/>
      <c r="C16" s="10"/>
      <c r="D16" s="11"/>
      <c r="E16" s="11"/>
      <c r="F16" s="11"/>
      <c r="G16" s="11"/>
      <c r="H16" s="67"/>
      <c r="I16" s="11"/>
    </row>
    <row r="17" spans="1:9" ht="26.25" thickBot="1" x14ac:dyDescent="0.25">
      <c r="A17" s="80" t="s">
        <v>0</v>
      </c>
      <c r="B17" s="37" t="s">
        <v>1</v>
      </c>
      <c r="C17" s="36" t="s">
        <v>2</v>
      </c>
      <c r="D17" s="132" t="s">
        <v>3</v>
      </c>
      <c r="E17" s="133"/>
      <c r="F17" s="134"/>
      <c r="G17" s="37" t="s">
        <v>4</v>
      </c>
      <c r="H17" s="138" t="s">
        <v>5</v>
      </c>
      <c r="I17" s="130" t="s">
        <v>47</v>
      </c>
    </row>
    <row r="18" spans="1:9" ht="16.5" customHeight="1" thickBot="1" x14ac:dyDescent="0.25">
      <c r="A18" s="81" t="s">
        <v>6</v>
      </c>
      <c r="B18" s="20" t="s">
        <v>7</v>
      </c>
      <c r="C18" s="38" t="s">
        <v>8</v>
      </c>
      <c r="D18" s="20" t="s">
        <v>9</v>
      </c>
      <c r="E18" s="20" t="s">
        <v>10</v>
      </c>
      <c r="F18" s="20" t="s">
        <v>11</v>
      </c>
      <c r="G18" s="20" t="s">
        <v>12</v>
      </c>
      <c r="H18" s="139"/>
      <c r="I18" s="135"/>
    </row>
    <row r="19" spans="1:9" ht="13.5" thickBot="1" x14ac:dyDescent="0.25">
      <c r="A19" s="121" t="s">
        <v>17</v>
      </c>
      <c r="B19" s="122"/>
      <c r="C19" s="122"/>
      <c r="D19" s="122"/>
      <c r="E19" s="122"/>
      <c r="F19" s="122"/>
      <c r="G19" s="122"/>
      <c r="H19" s="69"/>
      <c r="I19" s="15"/>
    </row>
    <row r="20" spans="1:9" ht="26.25" thickBot="1" x14ac:dyDescent="0.25">
      <c r="A20" s="50" t="s">
        <v>104</v>
      </c>
      <c r="B20" s="49" t="s">
        <v>203</v>
      </c>
      <c r="C20" s="40" t="s">
        <v>73</v>
      </c>
      <c r="D20" s="21">
        <v>4.4436331658291461</v>
      </c>
      <c r="E20" s="21">
        <v>6.4317085427135678</v>
      </c>
      <c r="F20" s="21">
        <v>7.7570000000000006</v>
      </c>
      <c r="G20" s="31">
        <v>107.6759095477387</v>
      </c>
      <c r="H20" s="70" t="s">
        <v>204</v>
      </c>
      <c r="I20" s="14"/>
    </row>
    <row r="21" spans="1:9" ht="13.5" thickBot="1" x14ac:dyDescent="0.25">
      <c r="A21" s="50" t="s">
        <v>186</v>
      </c>
      <c r="B21" s="49" t="s">
        <v>185</v>
      </c>
      <c r="C21" s="63" t="s">
        <v>56</v>
      </c>
      <c r="D21" s="21">
        <v>5.6502857142857135</v>
      </c>
      <c r="E21" s="21">
        <v>10.14</v>
      </c>
      <c r="F21" s="21">
        <v>2.5380000000000003</v>
      </c>
      <c r="G21" s="31">
        <v>132.26400000000001</v>
      </c>
      <c r="H21" s="71"/>
      <c r="I21" s="14"/>
    </row>
    <row r="22" spans="1:9" ht="13.5" thickBot="1" x14ac:dyDescent="0.25">
      <c r="A22" s="50" t="s">
        <v>50</v>
      </c>
      <c r="B22" s="53" t="s">
        <v>67</v>
      </c>
      <c r="C22" s="40">
        <v>100</v>
      </c>
      <c r="D22" s="25">
        <v>3.36</v>
      </c>
      <c r="E22" s="25">
        <v>0.67</v>
      </c>
      <c r="F22" s="25">
        <v>38.299999999999997</v>
      </c>
      <c r="G22" s="62">
        <v>172.8</v>
      </c>
      <c r="H22" s="71">
        <v>0</v>
      </c>
      <c r="I22" s="14"/>
    </row>
    <row r="23" spans="1:9" ht="13.5" thickBot="1" x14ac:dyDescent="0.25">
      <c r="A23" s="50" t="s">
        <v>199</v>
      </c>
      <c r="B23" s="49" t="s">
        <v>200</v>
      </c>
      <c r="C23" s="40">
        <v>10</v>
      </c>
      <c r="D23" s="21">
        <v>0.9</v>
      </c>
      <c r="E23" s="21">
        <v>0.3</v>
      </c>
      <c r="F23" s="21">
        <v>7.2</v>
      </c>
      <c r="G23" s="31">
        <v>37</v>
      </c>
      <c r="H23" s="70"/>
      <c r="I23" s="14"/>
    </row>
    <row r="24" spans="1:9" ht="13.5" thickBot="1" x14ac:dyDescent="0.25">
      <c r="A24" s="50" t="s">
        <v>111</v>
      </c>
      <c r="B24" s="49" t="s">
        <v>110</v>
      </c>
      <c r="C24" s="42">
        <v>50</v>
      </c>
      <c r="D24" s="22">
        <v>0.77</v>
      </c>
      <c r="E24" s="22">
        <v>2.0299999999999998</v>
      </c>
      <c r="F24" s="22">
        <v>2.29</v>
      </c>
      <c r="G24" s="41">
        <v>31.06</v>
      </c>
      <c r="H24" s="71"/>
      <c r="I24" s="14"/>
    </row>
    <row r="25" spans="1:9" ht="13.5" thickBot="1" x14ac:dyDescent="0.25">
      <c r="A25" s="50"/>
      <c r="B25" s="49" t="s">
        <v>179</v>
      </c>
      <c r="C25" s="40">
        <v>200</v>
      </c>
      <c r="D25" s="21">
        <v>6.4</v>
      </c>
      <c r="E25" s="21">
        <v>4</v>
      </c>
      <c r="F25" s="21">
        <v>9</v>
      </c>
      <c r="G25" s="31">
        <v>98</v>
      </c>
      <c r="H25" s="71" t="s">
        <v>18</v>
      </c>
      <c r="I25" s="14"/>
    </row>
    <row r="26" spans="1:9" ht="13.5" thickBot="1" x14ac:dyDescent="0.25">
      <c r="A26" s="124" t="s">
        <v>16</v>
      </c>
      <c r="B26" s="125"/>
      <c r="C26" s="40"/>
      <c r="D26" s="31">
        <f>SUM(D20:D25)</f>
        <v>21.523918880114859</v>
      </c>
      <c r="E26" s="31">
        <f>SUM(E20:E25)</f>
        <v>23.571708542713573</v>
      </c>
      <c r="F26" s="31">
        <f>SUM(F20:F25)</f>
        <v>67.085000000000008</v>
      </c>
      <c r="G26" s="31">
        <f>SUM(G20:G25)</f>
        <v>578.79990954773871</v>
      </c>
      <c r="H26" s="72"/>
      <c r="I26" s="14"/>
    </row>
    <row r="27" spans="1:9" ht="13.5" thickBot="1" x14ac:dyDescent="0.25">
      <c r="A27" s="128" t="s">
        <v>22</v>
      </c>
      <c r="B27" s="129"/>
      <c r="C27" s="6"/>
      <c r="D27" s="2" t="s">
        <v>51</v>
      </c>
      <c r="E27" s="2" t="s">
        <v>52</v>
      </c>
      <c r="F27" s="1" t="s">
        <v>53</v>
      </c>
      <c r="G27" s="3" t="s">
        <v>54</v>
      </c>
      <c r="H27" s="74"/>
      <c r="I27" s="18" t="s">
        <v>72</v>
      </c>
    </row>
    <row r="28" spans="1:9" x14ac:dyDescent="0.2">
      <c r="A28" s="82"/>
      <c r="B28" s="12"/>
    </row>
    <row r="29" spans="1:9" ht="13.5" thickBot="1" x14ac:dyDescent="0.25">
      <c r="A29" s="79" t="s">
        <v>105</v>
      </c>
      <c r="B29" s="9"/>
      <c r="C29" s="10"/>
      <c r="D29" s="11"/>
      <c r="E29" s="11"/>
      <c r="F29" s="11"/>
      <c r="G29" s="11"/>
      <c r="H29" s="67"/>
      <c r="I29" s="11"/>
    </row>
    <row r="30" spans="1:9" ht="26.25" thickBot="1" x14ac:dyDescent="0.25">
      <c r="A30" s="80" t="s">
        <v>0</v>
      </c>
      <c r="B30" s="37" t="s">
        <v>1</v>
      </c>
      <c r="C30" s="36" t="s">
        <v>2</v>
      </c>
      <c r="D30" s="132" t="s">
        <v>3</v>
      </c>
      <c r="E30" s="133"/>
      <c r="F30" s="134"/>
      <c r="G30" s="37" t="s">
        <v>4</v>
      </c>
      <c r="H30" s="138" t="s">
        <v>5</v>
      </c>
      <c r="I30" s="130" t="s">
        <v>47</v>
      </c>
    </row>
    <row r="31" spans="1:9" ht="26.25" thickBot="1" x14ac:dyDescent="0.25">
      <c r="A31" s="81" t="s">
        <v>6</v>
      </c>
      <c r="B31" s="20" t="s">
        <v>7</v>
      </c>
      <c r="C31" s="38" t="s">
        <v>8</v>
      </c>
      <c r="D31" s="20" t="s">
        <v>9</v>
      </c>
      <c r="E31" s="20" t="s">
        <v>10</v>
      </c>
      <c r="F31" s="20" t="s">
        <v>11</v>
      </c>
      <c r="G31" s="20" t="s">
        <v>12</v>
      </c>
      <c r="H31" s="139"/>
      <c r="I31" s="135"/>
    </row>
    <row r="32" spans="1:9" ht="27" customHeight="1" thickBot="1" x14ac:dyDescent="0.25">
      <c r="A32" s="121" t="s">
        <v>17</v>
      </c>
      <c r="B32" s="122"/>
      <c r="C32" s="122"/>
      <c r="D32" s="122"/>
      <c r="E32" s="122"/>
      <c r="F32" s="122"/>
      <c r="G32" s="122"/>
      <c r="H32" s="75"/>
      <c r="I32" s="16"/>
    </row>
    <row r="33" spans="1:9" ht="13.5" thickBot="1" x14ac:dyDescent="0.25">
      <c r="A33" s="50" t="s">
        <v>122</v>
      </c>
      <c r="B33" s="49" t="s">
        <v>123</v>
      </c>
      <c r="C33" s="40" t="s">
        <v>27</v>
      </c>
      <c r="D33" s="21">
        <v>3.83</v>
      </c>
      <c r="E33" s="21">
        <v>5.6799999999999988</v>
      </c>
      <c r="F33" s="21">
        <v>12.380000000000003</v>
      </c>
      <c r="G33" s="31">
        <v>111.89</v>
      </c>
      <c r="H33" s="70" t="s">
        <v>18</v>
      </c>
      <c r="I33" s="14"/>
    </row>
    <row r="34" spans="1:9" ht="13.5" thickBot="1" x14ac:dyDescent="0.25">
      <c r="A34" s="50" t="s">
        <v>188</v>
      </c>
      <c r="B34" s="55" t="s">
        <v>189</v>
      </c>
      <c r="C34" s="60" t="s">
        <v>56</v>
      </c>
      <c r="D34" s="58">
        <v>11.88</v>
      </c>
      <c r="E34" s="58">
        <v>12.49</v>
      </c>
      <c r="F34" s="58">
        <v>5.26</v>
      </c>
      <c r="G34" s="61">
        <v>179.28</v>
      </c>
      <c r="H34" s="71" t="s">
        <v>190</v>
      </c>
      <c r="I34" s="14"/>
    </row>
    <row r="35" spans="1:9" ht="13.5" thickBot="1" x14ac:dyDescent="0.25">
      <c r="A35" s="50" t="s">
        <v>39</v>
      </c>
      <c r="B35" s="76" t="s">
        <v>127</v>
      </c>
      <c r="C35" s="60">
        <v>150</v>
      </c>
      <c r="D35" s="58">
        <v>3.26</v>
      </c>
      <c r="E35" s="58">
        <v>3.81</v>
      </c>
      <c r="F35" s="58">
        <v>24.64</v>
      </c>
      <c r="G35" s="61">
        <v>139.46</v>
      </c>
      <c r="H35" s="71" t="s">
        <v>18</v>
      </c>
      <c r="I35" s="14"/>
    </row>
    <row r="36" spans="1:9" ht="13.5" thickBot="1" x14ac:dyDescent="0.25">
      <c r="A36" s="52" t="s">
        <v>131</v>
      </c>
      <c r="B36" s="49" t="s">
        <v>130</v>
      </c>
      <c r="C36" s="40">
        <v>50</v>
      </c>
      <c r="D36" s="21">
        <v>0.44159029649595682</v>
      </c>
      <c r="E36" s="21">
        <v>3</v>
      </c>
      <c r="F36" s="21">
        <v>4.948274932614555</v>
      </c>
      <c r="G36" s="31">
        <v>47.390566037735852</v>
      </c>
      <c r="H36" s="71">
        <v>0</v>
      </c>
      <c r="I36" s="14"/>
    </row>
    <row r="37" spans="1:9" ht="13.5" thickBot="1" x14ac:dyDescent="0.25">
      <c r="A37" s="50" t="s">
        <v>43</v>
      </c>
      <c r="B37" s="49" t="s">
        <v>132</v>
      </c>
      <c r="C37" s="40" t="s">
        <v>24</v>
      </c>
      <c r="D37" s="21">
        <v>0.3</v>
      </c>
      <c r="E37" s="21">
        <v>0</v>
      </c>
      <c r="F37" s="21">
        <v>0.9</v>
      </c>
      <c r="G37" s="31">
        <v>5</v>
      </c>
      <c r="H37" s="71">
        <v>0</v>
      </c>
      <c r="I37" s="14"/>
    </row>
    <row r="38" spans="1:9" ht="13.5" thickBot="1" x14ac:dyDescent="0.25">
      <c r="A38" s="50" t="s">
        <v>199</v>
      </c>
      <c r="B38" s="49" t="s">
        <v>200</v>
      </c>
      <c r="C38" s="40">
        <v>10</v>
      </c>
      <c r="D38" s="21">
        <v>0.9</v>
      </c>
      <c r="E38" s="21">
        <v>0.3</v>
      </c>
      <c r="F38" s="21">
        <v>7.2</v>
      </c>
      <c r="G38" s="31">
        <v>37</v>
      </c>
      <c r="H38" s="70"/>
      <c r="I38" s="14"/>
    </row>
    <row r="39" spans="1:9" ht="13.5" thickBot="1" x14ac:dyDescent="0.25">
      <c r="A39" s="124" t="s">
        <v>16</v>
      </c>
      <c r="B39" s="125"/>
      <c r="C39" s="40"/>
      <c r="D39" s="31">
        <f>SUM(D33:D38)</f>
        <v>20.611590296495955</v>
      </c>
      <c r="E39" s="31">
        <f>SUM(E33:E38)</f>
        <v>25.279999999999998</v>
      </c>
      <c r="F39" s="31">
        <f>SUM(F33:F38)</f>
        <v>55.328274932614555</v>
      </c>
      <c r="G39" s="28">
        <f>SUM(G33:G38)</f>
        <v>520.02056603773588</v>
      </c>
      <c r="H39" s="72"/>
      <c r="I39" s="14"/>
    </row>
    <row r="40" spans="1:9" ht="13.5" thickBot="1" x14ac:dyDescent="0.25">
      <c r="A40" s="128" t="s">
        <v>22</v>
      </c>
      <c r="B40" s="129"/>
      <c r="C40" s="6"/>
      <c r="D40" s="2" t="s">
        <v>51</v>
      </c>
      <c r="E40" s="2" t="s">
        <v>52</v>
      </c>
      <c r="F40" s="1" t="s">
        <v>53</v>
      </c>
      <c r="G40" s="3" t="s">
        <v>54</v>
      </c>
      <c r="H40" s="74"/>
      <c r="I40" s="18" t="s">
        <v>175</v>
      </c>
    </row>
    <row r="41" spans="1:9" x14ac:dyDescent="0.2">
      <c r="A41" s="82"/>
      <c r="B41" s="12"/>
    </row>
    <row r="42" spans="1:9" ht="13.5" thickBot="1" x14ac:dyDescent="0.25">
      <c r="A42" s="79" t="s">
        <v>171</v>
      </c>
      <c r="B42" s="9"/>
      <c r="C42" s="10"/>
      <c r="D42" s="11"/>
      <c r="E42" s="11"/>
      <c r="F42" s="11"/>
      <c r="G42" s="11"/>
      <c r="H42" s="67"/>
      <c r="I42" s="11"/>
    </row>
    <row r="43" spans="1:9" ht="26.25" thickBot="1" x14ac:dyDescent="0.25">
      <c r="A43" s="80" t="s">
        <v>0</v>
      </c>
      <c r="B43" s="37" t="s">
        <v>1</v>
      </c>
      <c r="C43" s="36" t="s">
        <v>2</v>
      </c>
      <c r="D43" s="132" t="s">
        <v>3</v>
      </c>
      <c r="E43" s="133"/>
      <c r="F43" s="134"/>
      <c r="G43" s="37" t="s">
        <v>4</v>
      </c>
      <c r="H43" s="138" t="s">
        <v>5</v>
      </c>
      <c r="I43" s="130" t="s">
        <v>47</v>
      </c>
    </row>
    <row r="44" spans="1:9" ht="26.25" thickBot="1" x14ac:dyDescent="0.25">
      <c r="A44" s="81" t="s">
        <v>6</v>
      </c>
      <c r="B44" s="20" t="s">
        <v>7</v>
      </c>
      <c r="C44" s="38" t="s">
        <v>8</v>
      </c>
      <c r="D44" s="20" t="s">
        <v>9</v>
      </c>
      <c r="E44" s="20" t="s">
        <v>10</v>
      </c>
      <c r="F44" s="20" t="s">
        <v>11</v>
      </c>
      <c r="G44" s="20" t="s">
        <v>12</v>
      </c>
      <c r="H44" s="139"/>
      <c r="I44" s="135"/>
    </row>
    <row r="45" spans="1:9" ht="13.5" thickBot="1" x14ac:dyDescent="0.25">
      <c r="A45" s="121" t="s">
        <v>17</v>
      </c>
      <c r="B45" s="122"/>
      <c r="C45" s="122"/>
      <c r="D45" s="122"/>
      <c r="E45" s="122"/>
      <c r="F45" s="122"/>
      <c r="G45" s="122"/>
      <c r="H45" s="75"/>
      <c r="I45" s="16"/>
    </row>
    <row r="46" spans="1:9" ht="13.5" thickBot="1" x14ac:dyDescent="0.25">
      <c r="A46" s="50" t="s">
        <v>145</v>
      </c>
      <c r="B46" s="49" t="s">
        <v>146</v>
      </c>
      <c r="C46" s="40" t="s">
        <v>27</v>
      </c>
      <c r="D46" s="21">
        <v>9.2100000000000009</v>
      </c>
      <c r="E46" s="21">
        <v>11.655000000000001</v>
      </c>
      <c r="F46" s="21">
        <v>10.959999999999997</v>
      </c>
      <c r="G46" s="31">
        <v>196.28</v>
      </c>
      <c r="H46" s="70" t="s">
        <v>168</v>
      </c>
      <c r="I46" s="14"/>
    </row>
    <row r="47" spans="1:9" ht="13.5" thickBot="1" x14ac:dyDescent="0.25">
      <c r="A47" s="50" t="s">
        <v>202</v>
      </c>
      <c r="B47" s="49" t="s">
        <v>201</v>
      </c>
      <c r="C47" s="40" t="s">
        <v>44</v>
      </c>
      <c r="D47" s="21">
        <v>9.2787878787878793</v>
      </c>
      <c r="E47" s="21">
        <v>7.4303030303030306</v>
      </c>
      <c r="F47" s="21">
        <v>25.560606060606062</v>
      </c>
      <c r="G47" s="31">
        <v>206.21212121212122</v>
      </c>
      <c r="H47" s="70" t="s">
        <v>18</v>
      </c>
      <c r="I47" s="14"/>
    </row>
    <row r="48" spans="1:9" ht="13.5" thickBot="1" x14ac:dyDescent="0.25">
      <c r="A48" s="50" t="s">
        <v>80</v>
      </c>
      <c r="B48" s="49" t="s">
        <v>148</v>
      </c>
      <c r="C48" s="40" t="s">
        <v>45</v>
      </c>
      <c r="D48" s="21">
        <v>0.4</v>
      </c>
      <c r="E48" s="21">
        <v>2</v>
      </c>
      <c r="F48" s="21">
        <v>3.3</v>
      </c>
      <c r="G48" s="31">
        <v>33</v>
      </c>
      <c r="H48" s="70">
        <v>0</v>
      </c>
      <c r="I48" s="14"/>
    </row>
    <row r="49" spans="1:9" ht="26.25" thickBot="1" x14ac:dyDescent="0.25">
      <c r="A49" s="50" t="s">
        <v>150</v>
      </c>
      <c r="B49" s="49" t="s">
        <v>151</v>
      </c>
      <c r="C49" s="40" t="s">
        <v>29</v>
      </c>
      <c r="D49" s="21">
        <v>0.80891891891891898</v>
      </c>
      <c r="E49" s="21">
        <v>2.5791891891891892</v>
      </c>
      <c r="F49" s="21">
        <v>3.2897297297297294</v>
      </c>
      <c r="G49" s="31">
        <v>38.220810810810811</v>
      </c>
      <c r="H49" s="70">
        <v>0</v>
      </c>
      <c r="I49" s="14"/>
    </row>
    <row r="50" spans="1:9" ht="13.5" thickBot="1" x14ac:dyDescent="0.25">
      <c r="A50" s="50" t="s">
        <v>46</v>
      </c>
      <c r="B50" s="49" t="s">
        <v>149</v>
      </c>
      <c r="C50" s="40" t="s">
        <v>24</v>
      </c>
      <c r="D50" s="21">
        <v>0.3</v>
      </c>
      <c r="E50" s="21">
        <v>0</v>
      </c>
      <c r="F50" s="21">
        <v>0.9</v>
      </c>
      <c r="G50" s="31">
        <v>5</v>
      </c>
      <c r="H50" s="70">
        <v>0</v>
      </c>
      <c r="I50" s="14"/>
    </row>
    <row r="51" spans="1:9" ht="13.5" thickBot="1" x14ac:dyDescent="0.25">
      <c r="A51" s="50" t="s">
        <v>14</v>
      </c>
      <c r="B51" s="49" t="s">
        <v>35</v>
      </c>
      <c r="C51" s="40">
        <v>100</v>
      </c>
      <c r="D51" s="21">
        <v>0.7</v>
      </c>
      <c r="E51" s="21">
        <v>0.3</v>
      </c>
      <c r="F51" s="21">
        <v>11</v>
      </c>
      <c r="G51" s="31">
        <v>47</v>
      </c>
      <c r="H51" s="71">
        <v>0</v>
      </c>
      <c r="I51" s="14"/>
    </row>
    <row r="52" spans="1:9" ht="13.5" thickBot="1" x14ac:dyDescent="0.25">
      <c r="A52" s="50" t="s">
        <v>199</v>
      </c>
      <c r="B52" s="49" t="s">
        <v>200</v>
      </c>
      <c r="C52" s="40">
        <v>10</v>
      </c>
      <c r="D52" s="21">
        <v>0.9</v>
      </c>
      <c r="E52" s="21">
        <v>0.3</v>
      </c>
      <c r="F52" s="21">
        <v>7.2</v>
      </c>
      <c r="G52" s="31">
        <v>37</v>
      </c>
      <c r="H52" s="70"/>
      <c r="I52" s="14"/>
    </row>
    <row r="53" spans="1:9" ht="13.5" thickBot="1" x14ac:dyDescent="0.25">
      <c r="A53" s="124" t="s">
        <v>16</v>
      </c>
      <c r="B53" s="125"/>
      <c r="C53" s="40"/>
      <c r="D53" s="31">
        <f>SUM(D46:D52)</f>
        <v>21.597706797706799</v>
      </c>
      <c r="E53" s="31">
        <f>SUM(E46:E52)</f>
        <v>24.264492219492222</v>
      </c>
      <c r="F53" s="31">
        <f>SUM(F46:F52)</f>
        <v>62.210335790335783</v>
      </c>
      <c r="G53" s="31">
        <f>SUM(G46:G52)</f>
        <v>562.71293202293202</v>
      </c>
      <c r="H53" s="72"/>
      <c r="I53" s="14"/>
    </row>
    <row r="54" spans="1:9" ht="13.5" thickBot="1" x14ac:dyDescent="0.25">
      <c r="A54" s="128" t="s">
        <v>22</v>
      </c>
      <c r="B54" s="129"/>
      <c r="C54" s="6"/>
      <c r="D54" s="2" t="s">
        <v>51</v>
      </c>
      <c r="E54" s="2" t="s">
        <v>52</v>
      </c>
      <c r="F54" s="1" t="s">
        <v>53</v>
      </c>
      <c r="G54" s="3" t="s">
        <v>54</v>
      </c>
      <c r="H54" s="74"/>
      <c r="I54" s="18" t="s">
        <v>176</v>
      </c>
    </row>
    <row r="55" spans="1:9" x14ac:dyDescent="0.2">
      <c r="A55" s="82"/>
      <c r="B55" s="12"/>
    </row>
    <row r="56" spans="1:9" ht="13.5" thickBot="1" x14ac:dyDescent="0.25">
      <c r="A56" s="79" t="s">
        <v>106</v>
      </c>
      <c r="B56" s="9"/>
      <c r="C56" s="10"/>
      <c r="D56" s="11"/>
      <c r="E56" s="11"/>
      <c r="F56" s="11"/>
      <c r="G56" s="11"/>
      <c r="H56" s="67"/>
      <c r="I56" s="11"/>
    </row>
    <row r="57" spans="1:9" ht="26.25" thickBot="1" x14ac:dyDescent="0.25">
      <c r="A57" s="80" t="s">
        <v>0</v>
      </c>
      <c r="B57" s="37" t="s">
        <v>1</v>
      </c>
      <c r="C57" s="36" t="s">
        <v>2</v>
      </c>
      <c r="D57" s="132" t="s">
        <v>3</v>
      </c>
      <c r="E57" s="133"/>
      <c r="F57" s="134"/>
      <c r="G57" s="37" t="s">
        <v>4</v>
      </c>
      <c r="H57" s="138" t="s">
        <v>5</v>
      </c>
      <c r="I57" s="130" t="s">
        <v>47</v>
      </c>
    </row>
    <row r="58" spans="1:9" ht="26.25" thickBot="1" x14ac:dyDescent="0.25">
      <c r="A58" s="81" t="s">
        <v>6</v>
      </c>
      <c r="B58" s="20" t="s">
        <v>7</v>
      </c>
      <c r="C58" s="38" t="s">
        <v>8</v>
      </c>
      <c r="D58" s="20" t="s">
        <v>9</v>
      </c>
      <c r="E58" s="20" t="s">
        <v>10</v>
      </c>
      <c r="F58" s="20" t="s">
        <v>11</v>
      </c>
      <c r="G58" s="20" t="s">
        <v>12</v>
      </c>
      <c r="H58" s="139"/>
      <c r="I58" s="131"/>
    </row>
    <row r="59" spans="1:9" ht="13.5" thickBot="1" x14ac:dyDescent="0.25">
      <c r="A59" s="121" t="s">
        <v>17</v>
      </c>
      <c r="B59" s="122"/>
      <c r="C59" s="122"/>
      <c r="D59" s="122"/>
      <c r="E59" s="122"/>
      <c r="F59" s="122"/>
      <c r="G59" s="122"/>
      <c r="H59" s="75"/>
      <c r="I59" s="16"/>
    </row>
    <row r="60" spans="1:9" ht="13.5" thickBot="1" x14ac:dyDescent="0.25">
      <c r="A60" s="50" t="s">
        <v>157</v>
      </c>
      <c r="B60" s="49" t="s">
        <v>158</v>
      </c>
      <c r="C60" s="40" t="s">
        <v>27</v>
      </c>
      <c r="D60" s="21">
        <v>3.4728124999999994</v>
      </c>
      <c r="E60" s="21">
        <v>4.2125000000000004</v>
      </c>
      <c r="F60" s="21">
        <v>12.849062499999999</v>
      </c>
      <c r="G60" s="31">
        <v>101.85968750000001</v>
      </c>
      <c r="H60" s="70" t="s">
        <v>18</v>
      </c>
      <c r="I60" s="14"/>
    </row>
    <row r="61" spans="1:9" ht="13.5" thickBot="1" x14ac:dyDescent="0.25">
      <c r="A61" s="50" t="s">
        <v>181</v>
      </c>
      <c r="B61" s="49" t="s">
        <v>169</v>
      </c>
      <c r="C61" s="40" t="s">
        <v>34</v>
      </c>
      <c r="D61" s="21">
        <v>15.679354838709678</v>
      </c>
      <c r="E61" s="21">
        <v>17.09741935483871</v>
      </c>
      <c r="F61" s="21">
        <v>3.6264516129032258</v>
      </c>
      <c r="G61" s="31">
        <v>234.50354838709677</v>
      </c>
      <c r="H61" s="71" t="s">
        <v>18</v>
      </c>
      <c r="I61" s="14"/>
    </row>
    <row r="62" spans="1:9" ht="13.5" thickBot="1" x14ac:dyDescent="0.25">
      <c r="A62" s="50" t="s">
        <v>88</v>
      </c>
      <c r="B62" s="49" t="s">
        <v>161</v>
      </c>
      <c r="C62" s="40">
        <v>100</v>
      </c>
      <c r="D62" s="21">
        <v>2.57</v>
      </c>
      <c r="E62" s="21">
        <v>1.4</v>
      </c>
      <c r="F62" s="21">
        <v>26.13</v>
      </c>
      <c r="G62" s="31">
        <v>128.43</v>
      </c>
      <c r="H62" s="71">
        <v>0</v>
      </c>
      <c r="I62" s="14"/>
    </row>
    <row r="63" spans="1:9" ht="13.5" thickBot="1" x14ac:dyDescent="0.25">
      <c r="A63" s="50" t="s">
        <v>41</v>
      </c>
      <c r="B63" s="49" t="s">
        <v>76</v>
      </c>
      <c r="C63" s="40" t="s">
        <v>29</v>
      </c>
      <c r="D63" s="21">
        <v>0.64331122166943067</v>
      </c>
      <c r="E63" s="21">
        <v>3.0998652570480929</v>
      </c>
      <c r="F63" s="21">
        <v>2.1729892205638475</v>
      </c>
      <c r="G63" s="44">
        <v>37.839880458817028</v>
      </c>
      <c r="H63" s="71">
        <v>0</v>
      </c>
      <c r="I63" s="14"/>
    </row>
    <row r="64" spans="1:9" ht="13.5" thickBot="1" x14ac:dyDescent="0.25">
      <c r="A64" s="50" t="s">
        <v>199</v>
      </c>
      <c r="B64" s="49" t="s">
        <v>200</v>
      </c>
      <c r="C64" s="40" t="s">
        <v>55</v>
      </c>
      <c r="D64" s="21">
        <v>0.9</v>
      </c>
      <c r="E64" s="21">
        <v>0.3</v>
      </c>
      <c r="F64" s="21">
        <v>7.2</v>
      </c>
      <c r="G64" s="31">
        <v>37</v>
      </c>
      <c r="H64" s="70"/>
      <c r="I64" s="14"/>
    </row>
    <row r="65" spans="1:9" ht="13.5" thickBot="1" x14ac:dyDescent="0.25">
      <c r="A65" s="50" t="s">
        <v>159</v>
      </c>
      <c r="B65" s="57" t="s">
        <v>160</v>
      </c>
      <c r="C65" s="40" t="s">
        <v>24</v>
      </c>
      <c r="D65" s="35">
        <v>0</v>
      </c>
      <c r="E65" s="35">
        <v>0</v>
      </c>
      <c r="F65" s="35">
        <v>16.5</v>
      </c>
      <c r="G65" s="47">
        <v>66</v>
      </c>
      <c r="H65" s="71">
        <v>0</v>
      </c>
      <c r="I65" s="14"/>
    </row>
    <row r="66" spans="1:9" ht="13.5" thickBot="1" x14ac:dyDescent="0.25">
      <c r="A66" s="124" t="s">
        <v>16</v>
      </c>
      <c r="B66" s="125"/>
      <c r="C66" s="40"/>
      <c r="D66" s="31">
        <f>SUM(D60:D65)</f>
        <v>23.265478560379108</v>
      </c>
      <c r="E66" s="31">
        <f>SUM(E60:E65)</f>
        <v>26.109784611886806</v>
      </c>
      <c r="F66" s="31">
        <f>SUM(F60:F65)</f>
        <v>68.478503333467074</v>
      </c>
      <c r="G66" s="31">
        <f>SUM(G60:G65)</f>
        <v>605.63311634591378</v>
      </c>
      <c r="H66" s="71"/>
      <c r="I66" s="14"/>
    </row>
    <row r="67" spans="1:9" ht="13.5" thickBot="1" x14ac:dyDescent="0.25">
      <c r="A67" s="128" t="s">
        <v>22</v>
      </c>
      <c r="B67" s="129"/>
      <c r="C67" s="6"/>
      <c r="D67" s="2" t="s">
        <v>51</v>
      </c>
      <c r="E67" s="2" t="s">
        <v>52</v>
      </c>
      <c r="F67" s="1" t="s">
        <v>53</v>
      </c>
      <c r="G67" s="3" t="s">
        <v>54</v>
      </c>
      <c r="H67" s="74"/>
      <c r="I67" s="18" t="s">
        <v>177</v>
      </c>
    </row>
    <row r="69" spans="1:9" ht="13.5" thickBot="1" x14ac:dyDescent="0.25">
      <c r="A69" s="79" t="s">
        <v>276</v>
      </c>
      <c r="B69" s="9"/>
      <c r="C69" s="10"/>
      <c r="D69" s="11"/>
      <c r="E69" s="11"/>
      <c r="F69" s="11"/>
      <c r="G69" s="11"/>
      <c r="H69" s="67"/>
      <c r="I69" s="11"/>
    </row>
    <row r="70" spans="1:9" ht="26.25" thickBot="1" x14ac:dyDescent="0.25">
      <c r="A70" s="80" t="s">
        <v>0</v>
      </c>
      <c r="B70" s="37" t="s">
        <v>1</v>
      </c>
      <c r="C70" s="36" t="s">
        <v>2</v>
      </c>
      <c r="D70" s="132" t="s">
        <v>3</v>
      </c>
      <c r="E70" s="133"/>
      <c r="F70" s="134"/>
      <c r="G70" s="37" t="s">
        <v>4</v>
      </c>
      <c r="H70" s="117" t="s">
        <v>5</v>
      </c>
      <c r="I70" s="130" t="s">
        <v>47</v>
      </c>
    </row>
    <row r="71" spans="1:9" ht="26.25" thickBot="1" x14ac:dyDescent="0.25">
      <c r="A71" s="81" t="s">
        <v>6</v>
      </c>
      <c r="B71" s="20" t="s">
        <v>7</v>
      </c>
      <c r="C71" s="38" t="s">
        <v>8</v>
      </c>
      <c r="D71" s="20" t="s">
        <v>9</v>
      </c>
      <c r="E71" s="20" t="s">
        <v>10</v>
      </c>
      <c r="F71" s="20" t="s">
        <v>11</v>
      </c>
      <c r="G71" s="20" t="s">
        <v>12</v>
      </c>
      <c r="H71" s="118" t="s">
        <v>277</v>
      </c>
      <c r="I71" s="131"/>
    </row>
    <row r="72" spans="1:9" ht="13.5" thickBot="1" x14ac:dyDescent="0.25">
      <c r="A72" s="121" t="s">
        <v>17</v>
      </c>
      <c r="B72" s="122"/>
      <c r="C72" s="122"/>
      <c r="D72" s="122"/>
      <c r="E72" s="122"/>
      <c r="F72" s="122"/>
      <c r="G72" s="122"/>
      <c r="H72" s="69"/>
      <c r="I72" s="16"/>
    </row>
    <row r="73" spans="1:9" ht="13.5" thickBot="1" x14ac:dyDescent="0.25">
      <c r="A73" s="50" t="s">
        <v>281</v>
      </c>
      <c r="B73" s="49" t="s">
        <v>282</v>
      </c>
      <c r="C73" s="40" t="s">
        <v>256</v>
      </c>
      <c r="D73" s="21">
        <v>12</v>
      </c>
      <c r="E73" s="21">
        <v>16.2</v>
      </c>
      <c r="F73" s="21">
        <v>40.299999999999997</v>
      </c>
      <c r="G73" s="31">
        <v>324</v>
      </c>
      <c r="H73" s="70"/>
      <c r="I73" s="14"/>
    </row>
    <row r="74" spans="1:9" ht="13.5" thickBot="1" x14ac:dyDescent="0.25">
      <c r="A74" s="50" t="s">
        <v>199</v>
      </c>
      <c r="B74" s="49" t="s">
        <v>200</v>
      </c>
      <c r="C74" s="40">
        <v>10</v>
      </c>
      <c r="D74" s="21">
        <v>0.9</v>
      </c>
      <c r="E74" s="21">
        <v>0.3</v>
      </c>
      <c r="F74" s="21">
        <v>7.2</v>
      </c>
      <c r="G74" s="31">
        <v>37</v>
      </c>
      <c r="H74" s="70"/>
      <c r="I74" s="14"/>
    </row>
    <row r="75" spans="1:9" ht="13.5" thickBot="1" x14ac:dyDescent="0.25">
      <c r="A75" s="50" t="s">
        <v>284</v>
      </c>
      <c r="B75" s="49" t="s">
        <v>285</v>
      </c>
      <c r="C75" s="42" t="s">
        <v>286</v>
      </c>
      <c r="D75" s="22">
        <v>1.6705341045567887</v>
      </c>
      <c r="E75" s="22">
        <v>8.9952500000000004</v>
      </c>
      <c r="F75" s="22">
        <v>22.00685</v>
      </c>
      <c r="G75" s="41">
        <v>170.25024220078737</v>
      </c>
      <c r="H75" s="71" t="s">
        <v>18</v>
      </c>
      <c r="I75" s="14"/>
    </row>
    <row r="76" spans="1:9" ht="13.5" thickBot="1" x14ac:dyDescent="0.25">
      <c r="A76" s="50" t="s">
        <v>43</v>
      </c>
      <c r="B76" s="49" t="s">
        <v>287</v>
      </c>
      <c r="C76" s="40" t="s">
        <v>24</v>
      </c>
      <c r="D76" s="21">
        <v>0.3</v>
      </c>
      <c r="E76" s="21">
        <v>0</v>
      </c>
      <c r="F76" s="21">
        <v>0.9</v>
      </c>
      <c r="G76" s="31">
        <v>5</v>
      </c>
      <c r="H76" s="72">
        <v>0</v>
      </c>
      <c r="I76" s="14"/>
    </row>
    <row r="77" spans="1:9" ht="13.5" thickBot="1" x14ac:dyDescent="0.25">
      <c r="A77" s="124" t="s">
        <v>16</v>
      </c>
      <c r="B77" s="125"/>
      <c r="C77" s="40"/>
      <c r="D77" s="31">
        <f>SUM(D73:D76)</f>
        <v>14.870534104556789</v>
      </c>
      <c r="E77" s="31">
        <f>SUM(E73:E76)</f>
        <v>25.495249999999999</v>
      </c>
      <c r="F77" s="31">
        <f>SUM(F73:F76)</f>
        <v>70.406850000000006</v>
      </c>
      <c r="G77" s="31">
        <f>SUM(G73:G76)</f>
        <v>536.2502422007874</v>
      </c>
      <c r="H77" s="115"/>
      <c r="I77" s="17"/>
    </row>
    <row r="78" spans="1:9" ht="13.5" thickBot="1" x14ac:dyDescent="0.25">
      <c r="A78" s="128" t="s">
        <v>22</v>
      </c>
      <c r="B78" s="129"/>
      <c r="C78" s="6"/>
      <c r="D78" s="2" t="s">
        <v>51</v>
      </c>
      <c r="E78" s="2" t="s">
        <v>52</v>
      </c>
      <c r="F78" s="1" t="s">
        <v>53</v>
      </c>
      <c r="G78" s="3" t="s">
        <v>54</v>
      </c>
      <c r="H78" s="74"/>
      <c r="I78" s="18" t="s">
        <v>291</v>
      </c>
    </row>
  </sheetData>
  <mergeCells count="35">
    <mergeCell ref="A13:B13"/>
    <mergeCell ref="D3:F3"/>
    <mergeCell ref="H3:H4"/>
    <mergeCell ref="I3:I4"/>
    <mergeCell ref="A5:G5"/>
    <mergeCell ref="A12:B12"/>
    <mergeCell ref="A40:B40"/>
    <mergeCell ref="D17:F17"/>
    <mergeCell ref="H17:H18"/>
    <mergeCell ref="I17:I18"/>
    <mergeCell ref="A19:G19"/>
    <mergeCell ref="A26:B26"/>
    <mergeCell ref="A27:B27"/>
    <mergeCell ref="D30:F30"/>
    <mergeCell ref="H30:H31"/>
    <mergeCell ref="I30:I31"/>
    <mergeCell ref="A32:G32"/>
    <mergeCell ref="A39:B39"/>
    <mergeCell ref="A67:B67"/>
    <mergeCell ref="D43:F43"/>
    <mergeCell ref="H43:H44"/>
    <mergeCell ref="I43:I44"/>
    <mergeCell ref="A45:G45"/>
    <mergeCell ref="A53:B53"/>
    <mergeCell ref="A54:B54"/>
    <mergeCell ref="D57:F57"/>
    <mergeCell ref="H57:H58"/>
    <mergeCell ref="I57:I58"/>
    <mergeCell ref="A59:G59"/>
    <mergeCell ref="A66:B66"/>
    <mergeCell ref="D70:F70"/>
    <mergeCell ref="I70:I71"/>
    <mergeCell ref="A72:G72"/>
    <mergeCell ref="A77:B77"/>
    <mergeCell ref="A78:B7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27679-7D42-49E0-873A-BF0A932736EA}">
  <dimension ref="A1:I79"/>
  <sheetViews>
    <sheetView topLeftCell="A57" workbookViewId="0">
      <selection activeCell="C87" sqref="C87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116" t="s">
        <v>265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17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 t="s">
        <v>92</v>
      </c>
      <c r="B6" s="49" t="s">
        <v>93</v>
      </c>
      <c r="C6" s="40" t="s">
        <v>28</v>
      </c>
      <c r="D6" s="21">
        <v>3.8902426773178407</v>
      </c>
      <c r="E6" s="21">
        <v>2.6461371338658921</v>
      </c>
      <c r="F6" s="21">
        <v>9.1749134592108437</v>
      </c>
      <c r="G6" s="31">
        <v>76.954738562091507</v>
      </c>
      <c r="H6" s="70" t="s">
        <v>14</v>
      </c>
      <c r="I6" s="14"/>
    </row>
    <row r="7" spans="1:9" ht="13.5" thickBot="1" x14ac:dyDescent="0.25">
      <c r="A7" s="50" t="s">
        <v>94</v>
      </c>
      <c r="B7" s="49" t="s">
        <v>95</v>
      </c>
      <c r="C7" s="40" t="s">
        <v>28</v>
      </c>
      <c r="D7" s="21">
        <v>8.7950714285714291</v>
      </c>
      <c r="E7" s="21">
        <v>9.9500000000000011</v>
      </c>
      <c r="F7" s="21">
        <v>41.099999999999994</v>
      </c>
      <c r="G7" s="31">
        <v>297.64400000000001</v>
      </c>
      <c r="H7" s="70">
        <v>0</v>
      </c>
      <c r="I7" s="14"/>
    </row>
    <row r="8" spans="1:9" ht="13.5" thickBot="1" x14ac:dyDescent="0.25">
      <c r="A8" s="50" t="s">
        <v>69</v>
      </c>
      <c r="B8" s="49" t="s">
        <v>68</v>
      </c>
      <c r="C8" s="40" t="s">
        <v>42</v>
      </c>
      <c r="D8" s="21">
        <v>1.8</v>
      </c>
      <c r="E8" s="21">
        <v>0.2</v>
      </c>
      <c r="F8" s="21">
        <v>14.6</v>
      </c>
      <c r="G8" s="31">
        <v>70</v>
      </c>
      <c r="H8" s="70" t="s">
        <v>14</v>
      </c>
      <c r="I8" s="14"/>
    </row>
    <row r="9" spans="1:9" ht="15" customHeight="1" thickBot="1" x14ac:dyDescent="0.25">
      <c r="A9" s="50" t="s">
        <v>96</v>
      </c>
      <c r="B9" s="49" t="s">
        <v>97</v>
      </c>
      <c r="C9" s="40">
        <v>50</v>
      </c>
      <c r="D9" s="21">
        <v>0.4081632653061224</v>
      </c>
      <c r="E9" s="21">
        <v>4.0816326530612246</v>
      </c>
      <c r="F9" s="21">
        <v>3.0612244897959187</v>
      </c>
      <c r="G9" s="31">
        <v>48.979591836734699</v>
      </c>
      <c r="H9" s="71"/>
      <c r="I9" s="14"/>
    </row>
    <row r="10" spans="1:9" ht="13.5" thickBot="1" x14ac:dyDescent="0.25">
      <c r="A10" s="50" t="s">
        <v>14</v>
      </c>
      <c r="B10" s="49" t="s">
        <v>35</v>
      </c>
      <c r="C10" s="40">
        <v>100</v>
      </c>
      <c r="D10" s="21">
        <v>0.7</v>
      </c>
      <c r="E10" s="21">
        <v>0.3</v>
      </c>
      <c r="F10" s="21">
        <v>11</v>
      </c>
      <c r="G10" s="31">
        <v>47</v>
      </c>
      <c r="H10" s="71">
        <v>0</v>
      </c>
      <c r="I10" s="14"/>
    </row>
    <row r="11" spans="1:9" ht="15" customHeight="1" thickBot="1" x14ac:dyDescent="0.25">
      <c r="A11" s="50">
        <v>0</v>
      </c>
      <c r="B11" s="49" t="s">
        <v>182</v>
      </c>
      <c r="C11" s="40">
        <v>200</v>
      </c>
      <c r="D11" s="21">
        <v>0.6</v>
      </c>
      <c r="E11" s="21">
        <v>2</v>
      </c>
      <c r="F11" s="21">
        <v>22</v>
      </c>
      <c r="G11" s="31">
        <v>110</v>
      </c>
      <c r="H11" s="71"/>
      <c r="I11" s="14"/>
    </row>
    <row r="12" spans="1:9" ht="13.5" customHeight="1" thickBot="1" x14ac:dyDescent="0.25">
      <c r="A12" s="124" t="s">
        <v>16</v>
      </c>
      <c r="B12" s="125"/>
      <c r="C12" s="40"/>
      <c r="D12" s="31">
        <f>SUM(D6:D11)</f>
        <v>16.193477371195392</v>
      </c>
      <c r="E12" s="31">
        <f>SUM(E6:E11)</f>
        <v>19.177769786927119</v>
      </c>
      <c r="F12" s="31">
        <f>SUM(F6:F11)</f>
        <v>100.93613794900675</v>
      </c>
      <c r="G12" s="31">
        <f>SUM(G6:G11)</f>
        <v>650.57833039882621</v>
      </c>
      <c r="H12" s="72"/>
      <c r="I12" s="14"/>
    </row>
    <row r="13" spans="1:9" ht="13.5" thickBot="1" x14ac:dyDescent="0.25">
      <c r="A13" s="128" t="s">
        <v>22</v>
      </c>
      <c r="B13" s="129"/>
      <c r="C13" s="6"/>
      <c r="D13" s="2" t="s">
        <v>51</v>
      </c>
      <c r="E13" s="2" t="s">
        <v>52</v>
      </c>
      <c r="F13" s="1" t="s">
        <v>53</v>
      </c>
      <c r="G13" s="3" t="s">
        <v>54</v>
      </c>
      <c r="H13" s="74"/>
      <c r="I13" s="18" t="s">
        <v>174</v>
      </c>
    </row>
    <row r="15" spans="1:9" x14ac:dyDescent="0.2">
      <c r="A15" s="82"/>
      <c r="B15" s="12"/>
    </row>
    <row r="16" spans="1:9" ht="13.5" thickBot="1" x14ac:dyDescent="0.25">
      <c r="A16" s="79" t="s">
        <v>170</v>
      </c>
      <c r="B16" s="9"/>
      <c r="C16" s="10"/>
      <c r="D16" s="11"/>
      <c r="E16" s="11"/>
      <c r="F16" s="11"/>
      <c r="G16" s="11"/>
      <c r="H16" s="67"/>
      <c r="I16" s="11"/>
    </row>
    <row r="17" spans="1:9" ht="26.25" thickBot="1" x14ac:dyDescent="0.25">
      <c r="A17" s="80" t="s">
        <v>0</v>
      </c>
      <c r="B17" s="37" t="s">
        <v>1</v>
      </c>
      <c r="C17" s="36" t="s">
        <v>2</v>
      </c>
      <c r="D17" s="132" t="s">
        <v>3</v>
      </c>
      <c r="E17" s="133"/>
      <c r="F17" s="134"/>
      <c r="G17" s="37" t="s">
        <v>4</v>
      </c>
      <c r="H17" s="138" t="s">
        <v>5</v>
      </c>
      <c r="I17" s="130" t="s">
        <v>47</v>
      </c>
    </row>
    <row r="18" spans="1:9" ht="16.5" customHeight="1" thickBot="1" x14ac:dyDescent="0.25">
      <c r="A18" s="81" t="s">
        <v>6</v>
      </c>
      <c r="B18" s="20" t="s">
        <v>7</v>
      </c>
      <c r="C18" s="38" t="s">
        <v>8</v>
      </c>
      <c r="D18" s="20" t="s">
        <v>9</v>
      </c>
      <c r="E18" s="20" t="s">
        <v>10</v>
      </c>
      <c r="F18" s="20" t="s">
        <v>11</v>
      </c>
      <c r="G18" s="20" t="s">
        <v>12</v>
      </c>
      <c r="H18" s="139"/>
      <c r="I18" s="135"/>
    </row>
    <row r="19" spans="1:9" ht="13.5" thickBot="1" x14ac:dyDescent="0.25">
      <c r="A19" s="121" t="s">
        <v>17</v>
      </c>
      <c r="B19" s="122"/>
      <c r="C19" s="122"/>
      <c r="D19" s="122"/>
      <c r="E19" s="122"/>
      <c r="F19" s="122"/>
      <c r="G19" s="122"/>
      <c r="H19" s="69"/>
      <c r="I19" s="15"/>
    </row>
    <row r="20" spans="1:9" ht="13.5" thickBot="1" x14ac:dyDescent="0.25">
      <c r="A20" s="50" t="s">
        <v>104</v>
      </c>
      <c r="B20" s="49" t="s">
        <v>183</v>
      </c>
      <c r="C20" s="40" t="s">
        <v>28</v>
      </c>
      <c r="D20" s="21">
        <v>2.9816331658291455</v>
      </c>
      <c r="E20" s="21">
        <v>3.4817085427135677</v>
      </c>
      <c r="F20" s="21">
        <v>7.4950000000000001</v>
      </c>
      <c r="G20" s="31">
        <v>74.2419095477387</v>
      </c>
      <c r="H20" s="70" t="s">
        <v>14</v>
      </c>
      <c r="I20" s="14"/>
    </row>
    <row r="21" spans="1:9" ht="13.5" thickBot="1" x14ac:dyDescent="0.25">
      <c r="A21" s="50" t="s">
        <v>186</v>
      </c>
      <c r="B21" s="49" t="s">
        <v>185</v>
      </c>
      <c r="C21" s="63" t="s">
        <v>56</v>
      </c>
      <c r="D21" s="21">
        <v>5.6502857142857135</v>
      </c>
      <c r="E21" s="21">
        <v>10.14</v>
      </c>
      <c r="F21" s="21">
        <v>2.5380000000000003</v>
      </c>
      <c r="G21" s="31">
        <v>132.26400000000001</v>
      </c>
      <c r="H21" s="71"/>
      <c r="I21" s="14"/>
    </row>
    <row r="22" spans="1:9" ht="13.5" thickBot="1" x14ac:dyDescent="0.25">
      <c r="A22" s="50" t="s">
        <v>50</v>
      </c>
      <c r="B22" s="53" t="s">
        <v>67</v>
      </c>
      <c r="C22" s="40">
        <v>100</v>
      </c>
      <c r="D22" s="25">
        <v>3.36</v>
      </c>
      <c r="E22" s="25">
        <v>0.67</v>
      </c>
      <c r="F22" s="25">
        <v>38.299999999999997</v>
      </c>
      <c r="G22" s="62">
        <v>172.8</v>
      </c>
      <c r="H22" s="71">
        <v>0</v>
      </c>
      <c r="I22" s="14"/>
    </row>
    <row r="23" spans="1:9" ht="13.5" thickBot="1" x14ac:dyDescent="0.25">
      <c r="A23" s="50" t="s">
        <v>109</v>
      </c>
      <c r="B23" s="53" t="s">
        <v>112</v>
      </c>
      <c r="C23" s="40" t="s">
        <v>42</v>
      </c>
      <c r="D23" s="25">
        <v>1.44</v>
      </c>
      <c r="E23" s="25">
        <v>0.2</v>
      </c>
      <c r="F23" s="25">
        <v>9.02</v>
      </c>
      <c r="G23" s="62">
        <v>43.64</v>
      </c>
      <c r="H23" s="71" t="s">
        <v>14</v>
      </c>
      <c r="I23" s="14"/>
    </row>
    <row r="24" spans="1:9" ht="13.5" thickBot="1" x14ac:dyDescent="0.25">
      <c r="A24" s="50" t="s">
        <v>111</v>
      </c>
      <c r="B24" s="49" t="s">
        <v>110</v>
      </c>
      <c r="C24" s="42">
        <v>50</v>
      </c>
      <c r="D24" s="22">
        <v>0.77</v>
      </c>
      <c r="E24" s="22">
        <v>2.0299999999999998</v>
      </c>
      <c r="F24" s="22">
        <v>2.29</v>
      </c>
      <c r="G24" s="41">
        <v>31.06</v>
      </c>
      <c r="H24" s="71"/>
      <c r="I24" s="14"/>
    </row>
    <row r="25" spans="1:9" ht="13.5" thickBot="1" x14ac:dyDescent="0.25">
      <c r="A25" s="50">
        <v>0</v>
      </c>
      <c r="B25" s="49" t="s">
        <v>182</v>
      </c>
      <c r="C25" s="40">
        <v>200</v>
      </c>
      <c r="D25" s="21">
        <v>0.6</v>
      </c>
      <c r="E25" s="21">
        <v>2</v>
      </c>
      <c r="F25" s="21">
        <v>22</v>
      </c>
      <c r="G25" s="31">
        <v>110</v>
      </c>
      <c r="H25" s="71"/>
      <c r="I25" s="14"/>
    </row>
    <row r="26" spans="1:9" ht="13.5" thickBot="1" x14ac:dyDescent="0.25">
      <c r="A26" s="124" t="s">
        <v>16</v>
      </c>
      <c r="B26" s="125"/>
      <c r="C26" s="40"/>
      <c r="D26" s="31">
        <f>SUM(D20:D25)</f>
        <v>14.801918880114858</v>
      </c>
      <c r="E26" s="31">
        <f>SUM(E20:E25)</f>
        <v>18.521708542713569</v>
      </c>
      <c r="F26" s="31">
        <f>SUM(F20:F25)</f>
        <v>81.643000000000001</v>
      </c>
      <c r="G26" s="31">
        <f>SUM(G20:G25)</f>
        <v>564.00590954773872</v>
      </c>
      <c r="H26" s="72"/>
      <c r="I26" s="14"/>
    </row>
    <row r="27" spans="1:9" ht="13.5" thickBot="1" x14ac:dyDescent="0.25">
      <c r="A27" s="128" t="s">
        <v>22</v>
      </c>
      <c r="B27" s="129"/>
      <c r="C27" s="6"/>
      <c r="D27" s="2" t="s">
        <v>51</v>
      </c>
      <c r="E27" s="2" t="s">
        <v>52</v>
      </c>
      <c r="F27" s="1" t="s">
        <v>53</v>
      </c>
      <c r="G27" s="3" t="s">
        <v>54</v>
      </c>
      <c r="H27" s="74"/>
      <c r="I27" s="18" t="s">
        <v>72</v>
      </c>
    </row>
    <row r="28" spans="1:9" x14ac:dyDescent="0.2">
      <c r="A28" s="82"/>
      <c r="B28" s="12"/>
    </row>
    <row r="29" spans="1:9" ht="13.5" thickBot="1" x14ac:dyDescent="0.25">
      <c r="A29" s="79" t="s">
        <v>105</v>
      </c>
      <c r="B29" s="9"/>
      <c r="C29" s="10"/>
      <c r="D29" s="11"/>
      <c r="E29" s="11"/>
      <c r="F29" s="11"/>
      <c r="G29" s="11"/>
      <c r="H29" s="67"/>
      <c r="I29" s="11"/>
    </row>
    <row r="30" spans="1:9" ht="26.25" thickBot="1" x14ac:dyDescent="0.25">
      <c r="A30" s="80" t="s">
        <v>0</v>
      </c>
      <c r="B30" s="37" t="s">
        <v>1</v>
      </c>
      <c r="C30" s="36" t="s">
        <v>2</v>
      </c>
      <c r="D30" s="132" t="s">
        <v>3</v>
      </c>
      <c r="E30" s="133"/>
      <c r="F30" s="134"/>
      <c r="G30" s="37" t="s">
        <v>4</v>
      </c>
      <c r="H30" s="138" t="s">
        <v>5</v>
      </c>
      <c r="I30" s="130" t="s">
        <v>47</v>
      </c>
    </row>
    <row r="31" spans="1:9" ht="26.25" thickBot="1" x14ac:dyDescent="0.25">
      <c r="A31" s="81" t="s">
        <v>6</v>
      </c>
      <c r="B31" s="20" t="s">
        <v>7</v>
      </c>
      <c r="C31" s="38" t="s">
        <v>8</v>
      </c>
      <c r="D31" s="20" t="s">
        <v>9</v>
      </c>
      <c r="E31" s="20" t="s">
        <v>10</v>
      </c>
      <c r="F31" s="20" t="s">
        <v>11</v>
      </c>
      <c r="G31" s="20" t="s">
        <v>12</v>
      </c>
      <c r="H31" s="139"/>
      <c r="I31" s="135"/>
    </row>
    <row r="32" spans="1:9" ht="27" customHeight="1" thickBot="1" x14ac:dyDescent="0.25">
      <c r="A32" s="121" t="s">
        <v>17</v>
      </c>
      <c r="B32" s="122"/>
      <c r="C32" s="122"/>
      <c r="D32" s="122"/>
      <c r="E32" s="122"/>
      <c r="F32" s="122"/>
      <c r="G32" s="122"/>
      <c r="H32" s="75"/>
      <c r="I32" s="16"/>
    </row>
    <row r="33" spans="1:9" ht="13.5" thickBot="1" x14ac:dyDescent="0.25">
      <c r="A33" s="50" t="s">
        <v>122</v>
      </c>
      <c r="B33" s="49" t="s">
        <v>187</v>
      </c>
      <c r="C33" s="40" t="s">
        <v>28</v>
      </c>
      <c r="D33" s="21">
        <v>3.67</v>
      </c>
      <c r="E33" s="21">
        <v>4.18</v>
      </c>
      <c r="F33" s="21">
        <v>12.22</v>
      </c>
      <c r="G33" s="31">
        <v>97.12</v>
      </c>
      <c r="H33" s="70"/>
      <c r="I33" s="14"/>
    </row>
    <row r="34" spans="1:9" ht="13.5" thickBot="1" x14ac:dyDescent="0.25">
      <c r="A34" s="50" t="s">
        <v>188</v>
      </c>
      <c r="B34" s="55" t="s">
        <v>189</v>
      </c>
      <c r="C34" s="60" t="s">
        <v>56</v>
      </c>
      <c r="D34" s="58">
        <v>11.88</v>
      </c>
      <c r="E34" s="58">
        <v>12.49</v>
      </c>
      <c r="F34" s="58">
        <v>5.26</v>
      </c>
      <c r="G34" s="61">
        <v>179.28</v>
      </c>
      <c r="H34" s="71" t="s">
        <v>190</v>
      </c>
      <c r="I34" s="14"/>
    </row>
    <row r="35" spans="1:9" ht="13.5" thickBot="1" x14ac:dyDescent="0.25">
      <c r="A35" s="50" t="s">
        <v>191</v>
      </c>
      <c r="B35" s="76" t="s">
        <v>192</v>
      </c>
      <c r="C35" s="60">
        <v>150</v>
      </c>
      <c r="D35" s="58">
        <v>3.26</v>
      </c>
      <c r="E35" s="58">
        <v>3.81</v>
      </c>
      <c r="F35" s="58">
        <v>24.64</v>
      </c>
      <c r="G35" s="61">
        <v>139.46</v>
      </c>
      <c r="H35" s="71"/>
      <c r="I35" s="14"/>
    </row>
    <row r="36" spans="1:9" ht="13.5" thickBot="1" x14ac:dyDescent="0.25">
      <c r="A36" s="52" t="s">
        <v>131</v>
      </c>
      <c r="B36" s="49" t="s">
        <v>130</v>
      </c>
      <c r="C36" s="40">
        <v>50</v>
      </c>
      <c r="D36" s="21">
        <v>0.44159029649595682</v>
      </c>
      <c r="E36" s="21">
        <v>3</v>
      </c>
      <c r="F36" s="21">
        <v>4.948274932614555</v>
      </c>
      <c r="G36" s="31">
        <v>47.390566037735852</v>
      </c>
      <c r="H36" s="71">
        <v>0</v>
      </c>
      <c r="I36" s="14"/>
    </row>
    <row r="37" spans="1:9" ht="13.5" thickBot="1" x14ac:dyDescent="0.25">
      <c r="A37" s="50" t="s">
        <v>43</v>
      </c>
      <c r="B37" s="49" t="s">
        <v>132</v>
      </c>
      <c r="C37" s="40" t="s">
        <v>24</v>
      </c>
      <c r="D37" s="21">
        <v>0.3</v>
      </c>
      <c r="E37" s="21">
        <v>0</v>
      </c>
      <c r="F37" s="21">
        <v>0.9</v>
      </c>
      <c r="G37" s="31">
        <v>5</v>
      </c>
      <c r="H37" s="71">
        <v>0</v>
      </c>
      <c r="I37" s="14"/>
    </row>
    <row r="38" spans="1:9" ht="13.5" thickBot="1" x14ac:dyDescent="0.25">
      <c r="A38" s="50" t="s">
        <v>69</v>
      </c>
      <c r="B38" s="56" t="s">
        <v>68</v>
      </c>
      <c r="C38" s="40" t="s">
        <v>42</v>
      </c>
      <c r="D38" s="26">
        <v>1.8</v>
      </c>
      <c r="E38" s="26">
        <v>0.2</v>
      </c>
      <c r="F38" s="26">
        <v>14.6</v>
      </c>
      <c r="G38" s="43">
        <v>70</v>
      </c>
      <c r="H38" s="71" t="s">
        <v>14</v>
      </c>
      <c r="I38" s="14"/>
    </row>
    <row r="39" spans="1:9" ht="13.5" thickBot="1" x14ac:dyDescent="0.25">
      <c r="A39" s="124" t="s">
        <v>16</v>
      </c>
      <c r="B39" s="125"/>
      <c r="C39" s="40"/>
      <c r="D39" s="31">
        <f>SUM(D33:D38)</f>
        <v>21.35159029649596</v>
      </c>
      <c r="E39" s="31">
        <f>SUM(E33:E38)</f>
        <v>23.68</v>
      </c>
      <c r="F39" s="31">
        <f>SUM(F33:F38)</f>
        <v>62.568274932614557</v>
      </c>
      <c r="G39" s="28">
        <f>SUM(G33:G38)</f>
        <v>538.25056603773589</v>
      </c>
      <c r="H39" s="72"/>
      <c r="I39" s="14"/>
    </row>
    <row r="40" spans="1:9" ht="13.5" thickBot="1" x14ac:dyDescent="0.25">
      <c r="A40" s="128" t="s">
        <v>22</v>
      </c>
      <c r="B40" s="129"/>
      <c r="C40" s="6"/>
      <c r="D40" s="2" t="s">
        <v>51</v>
      </c>
      <c r="E40" s="2" t="s">
        <v>52</v>
      </c>
      <c r="F40" s="1" t="s">
        <v>53</v>
      </c>
      <c r="G40" s="3" t="s">
        <v>54</v>
      </c>
      <c r="H40" s="74"/>
      <c r="I40" s="18" t="s">
        <v>175</v>
      </c>
    </row>
    <row r="41" spans="1:9" x14ac:dyDescent="0.2">
      <c r="A41" s="82"/>
      <c r="B41" s="12"/>
    </row>
    <row r="42" spans="1:9" ht="13.5" thickBot="1" x14ac:dyDescent="0.25">
      <c r="A42" s="79" t="s">
        <v>171</v>
      </c>
      <c r="B42" s="9"/>
      <c r="C42" s="10"/>
      <c r="D42" s="11"/>
      <c r="E42" s="11"/>
      <c r="F42" s="11"/>
      <c r="G42" s="11"/>
      <c r="H42" s="67"/>
      <c r="I42" s="11"/>
    </row>
    <row r="43" spans="1:9" ht="26.25" thickBot="1" x14ac:dyDescent="0.25">
      <c r="A43" s="80" t="s">
        <v>0</v>
      </c>
      <c r="B43" s="37" t="s">
        <v>1</v>
      </c>
      <c r="C43" s="36" t="s">
        <v>2</v>
      </c>
      <c r="D43" s="132" t="s">
        <v>3</v>
      </c>
      <c r="E43" s="133"/>
      <c r="F43" s="134"/>
      <c r="G43" s="37" t="s">
        <v>4</v>
      </c>
      <c r="H43" s="138" t="s">
        <v>5</v>
      </c>
      <c r="I43" s="130" t="s">
        <v>47</v>
      </c>
    </row>
    <row r="44" spans="1:9" ht="26.25" thickBot="1" x14ac:dyDescent="0.25">
      <c r="A44" s="81" t="s">
        <v>6</v>
      </c>
      <c r="B44" s="20" t="s">
        <v>7</v>
      </c>
      <c r="C44" s="38" t="s">
        <v>8</v>
      </c>
      <c r="D44" s="20" t="s">
        <v>9</v>
      </c>
      <c r="E44" s="20" t="s">
        <v>10</v>
      </c>
      <c r="F44" s="20" t="s">
        <v>11</v>
      </c>
      <c r="G44" s="20" t="s">
        <v>12</v>
      </c>
      <c r="H44" s="139"/>
      <c r="I44" s="135"/>
    </row>
    <row r="45" spans="1:9" ht="13.5" thickBot="1" x14ac:dyDescent="0.25">
      <c r="A45" s="121" t="s">
        <v>17</v>
      </c>
      <c r="B45" s="122"/>
      <c r="C45" s="122"/>
      <c r="D45" s="122"/>
      <c r="E45" s="122"/>
      <c r="F45" s="122"/>
      <c r="G45" s="122"/>
      <c r="H45" s="75"/>
      <c r="I45" s="16"/>
    </row>
    <row r="46" spans="1:9" ht="13.5" thickBot="1" x14ac:dyDescent="0.25">
      <c r="A46" s="50" t="s">
        <v>145</v>
      </c>
      <c r="B46" s="49" t="s">
        <v>193</v>
      </c>
      <c r="C46" s="40">
        <v>150</v>
      </c>
      <c r="D46" s="21">
        <v>8.8800000000000008</v>
      </c>
      <c r="E46" s="21">
        <v>10.48</v>
      </c>
      <c r="F46" s="21">
        <v>10.79</v>
      </c>
      <c r="G46" s="31">
        <v>183.72499999999999</v>
      </c>
      <c r="H46" s="70" t="s">
        <v>194</v>
      </c>
      <c r="I46" s="14"/>
    </row>
    <row r="47" spans="1:9" ht="13.5" thickBot="1" x14ac:dyDescent="0.25">
      <c r="A47" s="50" t="s">
        <v>196</v>
      </c>
      <c r="B47" s="49" t="s">
        <v>195</v>
      </c>
      <c r="C47" s="40" t="s">
        <v>44</v>
      </c>
      <c r="D47" s="21">
        <v>4.5999999999999996</v>
      </c>
      <c r="E47" s="21">
        <v>5.5</v>
      </c>
      <c r="F47" s="21">
        <v>28.1</v>
      </c>
      <c r="G47" s="31">
        <v>183.5</v>
      </c>
      <c r="H47" s="70"/>
      <c r="I47" s="14"/>
    </row>
    <row r="48" spans="1:9" ht="13.5" thickBot="1" x14ac:dyDescent="0.25">
      <c r="A48" s="50" t="s">
        <v>80</v>
      </c>
      <c r="B48" s="49" t="s">
        <v>148</v>
      </c>
      <c r="C48" s="40" t="s">
        <v>45</v>
      </c>
      <c r="D48" s="21">
        <v>0.4</v>
      </c>
      <c r="E48" s="21">
        <v>2</v>
      </c>
      <c r="F48" s="21">
        <v>3.3</v>
      </c>
      <c r="G48" s="31">
        <v>33</v>
      </c>
      <c r="H48" s="70">
        <v>0</v>
      </c>
      <c r="I48" s="14"/>
    </row>
    <row r="49" spans="1:9" ht="26.25" thickBot="1" x14ac:dyDescent="0.25">
      <c r="A49" s="50" t="s">
        <v>150</v>
      </c>
      <c r="B49" s="49" t="s">
        <v>151</v>
      </c>
      <c r="C49" s="40" t="s">
        <v>29</v>
      </c>
      <c r="D49" s="21">
        <v>0.80891891891891898</v>
      </c>
      <c r="E49" s="21">
        <v>2.5791891891891892</v>
      </c>
      <c r="F49" s="21">
        <v>3.2897297297297294</v>
      </c>
      <c r="G49" s="31">
        <v>38.220810810810811</v>
      </c>
      <c r="H49" s="70">
        <v>0</v>
      </c>
      <c r="I49" s="14"/>
    </row>
    <row r="50" spans="1:9" ht="13.5" thickBot="1" x14ac:dyDescent="0.25">
      <c r="A50" s="50" t="s">
        <v>46</v>
      </c>
      <c r="B50" s="49" t="s">
        <v>149</v>
      </c>
      <c r="C50" s="40" t="s">
        <v>24</v>
      </c>
      <c r="D50" s="21">
        <v>0.3</v>
      </c>
      <c r="E50" s="21">
        <v>0</v>
      </c>
      <c r="F50" s="21">
        <v>0.9</v>
      </c>
      <c r="G50" s="31">
        <v>5</v>
      </c>
      <c r="H50" s="70">
        <v>0</v>
      </c>
      <c r="I50" s="14"/>
    </row>
    <row r="51" spans="1:9" ht="13.5" thickBot="1" x14ac:dyDescent="0.25">
      <c r="A51" s="50" t="s">
        <v>14</v>
      </c>
      <c r="B51" s="49" t="s">
        <v>35</v>
      </c>
      <c r="C51" s="40">
        <v>100</v>
      </c>
      <c r="D51" s="21">
        <v>0.7</v>
      </c>
      <c r="E51" s="21">
        <v>0.3</v>
      </c>
      <c r="F51" s="21">
        <v>11</v>
      </c>
      <c r="G51" s="31">
        <v>47</v>
      </c>
      <c r="H51" s="71">
        <v>0</v>
      </c>
      <c r="I51" s="14"/>
    </row>
    <row r="52" spans="1:9" ht="13.5" thickBot="1" x14ac:dyDescent="0.25">
      <c r="A52" s="50" t="s">
        <v>109</v>
      </c>
      <c r="B52" s="49" t="s">
        <v>112</v>
      </c>
      <c r="C52" s="40" t="s">
        <v>42</v>
      </c>
      <c r="D52" s="21">
        <v>1.44</v>
      </c>
      <c r="E52" s="21">
        <v>0.2</v>
      </c>
      <c r="F52" s="21">
        <v>9.02</v>
      </c>
      <c r="G52" s="31">
        <v>43.64</v>
      </c>
      <c r="H52" s="70" t="s">
        <v>14</v>
      </c>
      <c r="I52" s="14"/>
    </row>
    <row r="53" spans="1:9" ht="13.5" thickBot="1" x14ac:dyDescent="0.25">
      <c r="A53" s="124" t="s">
        <v>16</v>
      </c>
      <c r="B53" s="125"/>
      <c r="C53" s="40"/>
      <c r="D53" s="31">
        <f>SUM(D46:D52)</f>
        <v>17.12891891891892</v>
      </c>
      <c r="E53" s="31">
        <f>SUM(E46:E52)</f>
        <v>21.05918918918919</v>
      </c>
      <c r="F53" s="31">
        <f>SUM(F46:F52)</f>
        <v>66.399729729729728</v>
      </c>
      <c r="G53" s="31">
        <f>SUM(G46:G52)</f>
        <v>534.08581081081081</v>
      </c>
      <c r="H53" s="72"/>
      <c r="I53" s="14"/>
    </row>
    <row r="54" spans="1:9" ht="13.5" thickBot="1" x14ac:dyDescent="0.25">
      <c r="A54" s="128" t="s">
        <v>22</v>
      </c>
      <c r="B54" s="129"/>
      <c r="C54" s="6"/>
      <c r="D54" s="2" t="s">
        <v>51</v>
      </c>
      <c r="E54" s="2" t="s">
        <v>52</v>
      </c>
      <c r="F54" s="1" t="s">
        <v>53</v>
      </c>
      <c r="G54" s="3" t="s">
        <v>54</v>
      </c>
      <c r="H54" s="74"/>
      <c r="I54" s="18" t="s">
        <v>176</v>
      </c>
    </row>
    <row r="55" spans="1:9" x14ac:dyDescent="0.2">
      <c r="A55" s="82"/>
      <c r="B55" s="12"/>
    </row>
    <row r="56" spans="1:9" ht="13.5" thickBot="1" x14ac:dyDescent="0.25">
      <c r="A56" s="79" t="s">
        <v>106</v>
      </c>
      <c r="B56" s="9"/>
      <c r="C56" s="10"/>
      <c r="D56" s="11"/>
      <c r="E56" s="11"/>
      <c r="F56" s="11"/>
      <c r="G56" s="11"/>
      <c r="H56" s="67"/>
      <c r="I56" s="11"/>
    </row>
    <row r="57" spans="1:9" ht="26.25" thickBot="1" x14ac:dyDescent="0.25">
      <c r="A57" s="80" t="s">
        <v>0</v>
      </c>
      <c r="B57" s="37" t="s">
        <v>1</v>
      </c>
      <c r="C57" s="36" t="s">
        <v>2</v>
      </c>
      <c r="D57" s="132" t="s">
        <v>3</v>
      </c>
      <c r="E57" s="133"/>
      <c r="F57" s="134"/>
      <c r="G57" s="37" t="s">
        <v>4</v>
      </c>
      <c r="H57" s="138" t="s">
        <v>5</v>
      </c>
      <c r="I57" s="130" t="s">
        <v>47</v>
      </c>
    </row>
    <row r="58" spans="1:9" ht="26.25" thickBot="1" x14ac:dyDescent="0.25">
      <c r="A58" s="81" t="s">
        <v>6</v>
      </c>
      <c r="B58" s="20" t="s">
        <v>7</v>
      </c>
      <c r="C58" s="38" t="s">
        <v>8</v>
      </c>
      <c r="D58" s="20" t="s">
        <v>9</v>
      </c>
      <c r="E58" s="20" t="s">
        <v>10</v>
      </c>
      <c r="F58" s="20" t="s">
        <v>11</v>
      </c>
      <c r="G58" s="20" t="s">
        <v>12</v>
      </c>
      <c r="H58" s="139"/>
      <c r="I58" s="131"/>
    </row>
    <row r="59" spans="1:9" ht="13.5" thickBot="1" x14ac:dyDescent="0.25">
      <c r="A59" s="121" t="s">
        <v>17</v>
      </c>
      <c r="B59" s="122"/>
      <c r="C59" s="122"/>
      <c r="D59" s="122"/>
      <c r="E59" s="122"/>
      <c r="F59" s="122"/>
      <c r="G59" s="122"/>
      <c r="H59" s="75"/>
      <c r="I59" s="16"/>
    </row>
    <row r="60" spans="1:9" ht="13.5" thickBot="1" x14ac:dyDescent="0.25">
      <c r="A60" s="50" t="s">
        <v>157</v>
      </c>
      <c r="B60" s="49" t="s">
        <v>197</v>
      </c>
      <c r="C60" s="40" t="s">
        <v>28</v>
      </c>
      <c r="D60" s="21">
        <v>3.3328124999999993</v>
      </c>
      <c r="E60" s="21">
        <v>3.2125000000000004</v>
      </c>
      <c r="F60" s="21">
        <v>12.689062499999999</v>
      </c>
      <c r="G60" s="31">
        <v>91.659687500000004</v>
      </c>
      <c r="H60" s="70"/>
      <c r="I60" s="14"/>
    </row>
    <row r="61" spans="1:9" ht="13.5" thickBot="1" x14ac:dyDescent="0.25">
      <c r="A61" s="50" t="s">
        <v>250</v>
      </c>
      <c r="B61" s="49" t="s">
        <v>251</v>
      </c>
      <c r="C61" s="40" t="s">
        <v>34</v>
      </c>
      <c r="D61" s="21">
        <v>15.699354838709677</v>
      </c>
      <c r="E61" s="21">
        <v>20.997419354838708</v>
      </c>
      <c r="F61" s="21">
        <v>3.786451612903226</v>
      </c>
      <c r="G61" s="31">
        <v>303.50354838709677</v>
      </c>
      <c r="H61" s="71"/>
      <c r="I61" s="14"/>
    </row>
    <row r="62" spans="1:9" ht="13.5" thickBot="1" x14ac:dyDescent="0.25">
      <c r="A62" s="50" t="s">
        <v>88</v>
      </c>
      <c r="B62" s="49" t="s">
        <v>161</v>
      </c>
      <c r="C62" s="40">
        <v>100</v>
      </c>
      <c r="D62" s="21">
        <v>2.57</v>
      </c>
      <c r="E62" s="21">
        <v>1.4</v>
      </c>
      <c r="F62" s="21">
        <v>26.13</v>
      </c>
      <c r="G62" s="31">
        <v>128.43</v>
      </c>
      <c r="H62" s="71">
        <v>0</v>
      </c>
      <c r="I62" s="14"/>
    </row>
    <row r="63" spans="1:9" ht="13.5" thickBot="1" x14ac:dyDescent="0.25">
      <c r="A63" s="50" t="s">
        <v>41</v>
      </c>
      <c r="B63" s="49" t="s">
        <v>76</v>
      </c>
      <c r="C63" s="40" t="s">
        <v>29</v>
      </c>
      <c r="D63" s="21">
        <v>0.64331122166943067</v>
      </c>
      <c r="E63" s="21">
        <v>3.0998652570480929</v>
      </c>
      <c r="F63" s="21">
        <v>2.1729892205638475</v>
      </c>
      <c r="G63" s="44">
        <v>37.839880458817028</v>
      </c>
      <c r="H63" s="71">
        <v>0</v>
      </c>
      <c r="I63" s="14"/>
    </row>
    <row r="64" spans="1:9" ht="13.5" thickBot="1" x14ac:dyDescent="0.25">
      <c r="A64" s="50" t="s">
        <v>109</v>
      </c>
      <c r="B64" s="49" t="s">
        <v>112</v>
      </c>
      <c r="C64" s="40" t="s">
        <v>42</v>
      </c>
      <c r="D64" s="34">
        <v>1.44</v>
      </c>
      <c r="E64" s="34">
        <v>0.2</v>
      </c>
      <c r="F64" s="34">
        <v>9.02</v>
      </c>
      <c r="G64" s="46">
        <v>43.64</v>
      </c>
      <c r="H64" s="71" t="s">
        <v>14</v>
      </c>
      <c r="I64" s="14"/>
    </row>
    <row r="65" spans="1:9" ht="13.5" thickBot="1" x14ac:dyDescent="0.25">
      <c r="A65" s="50" t="s">
        <v>159</v>
      </c>
      <c r="B65" s="57" t="s">
        <v>160</v>
      </c>
      <c r="C65" s="40" t="s">
        <v>24</v>
      </c>
      <c r="D65" s="35">
        <v>0</v>
      </c>
      <c r="E65" s="35">
        <v>0</v>
      </c>
      <c r="F65" s="35">
        <v>16.5</v>
      </c>
      <c r="G65" s="47">
        <v>66</v>
      </c>
      <c r="H65" s="71">
        <v>0</v>
      </c>
      <c r="I65" s="14"/>
    </row>
    <row r="66" spans="1:9" ht="13.5" thickBot="1" x14ac:dyDescent="0.25">
      <c r="A66" s="124" t="s">
        <v>16</v>
      </c>
      <c r="B66" s="125"/>
      <c r="C66" s="40"/>
      <c r="D66" s="31">
        <f>SUM(D60:D65)</f>
        <v>23.68547856037911</v>
      </c>
      <c r="E66" s="31">
        <f>SUM(E60:E65)</f>
        <v>28.909784611886803</v>
      </c>
      <c r="F66" s="31">
        <f>SUM(F60:F65)</f>
        <v>70.298503333467067</v>
      </c>
      <c r="G66" s="31">
        <f>SUM(G60:G65)</f>
        <v>671.07311634591383</v>
      </c>
      <c r="H66" s="71"/>
      <c r="I66" s="14"/>
    </row>
    <row r="67" spans="1:9" ht="13.5" thickBot="1" x14ac:dyDescent="0.25">
      <c r="A67" s="128" t="s">
        <v>22</v>
      </c>
      <c r="B67" s="129"/>
      <c r="C67" s="6"/>
      <c r="D67" s="2" t="s">
        <v>51</v>
      </c>
      <c r="E67" s="2" t="s">
        <v>52</v>
      </c>
      <c r="F67" s="1" t="s">
        <v>53</v>
      </c>
      <c r="G67" s="3" t="s">
        <v>54</v>
      </c>
      <c r="H67" s="74"/>
      <c r="I67" s="18" t="s">
        <v>177</v>
      </c>
    </row>
    <row r="70" spans="1:9" ht="13.5" thickBot="1" x14ac:dyDescent="0.25">
      <c r="A70" s="79" t="s">
        <v>276</v>
      </c>
      <c r="B70" s="9"/>
      <c r="C70" s="10"/>
      <c r="D70" s="11"/>
      <c r="E70" s="11"/>
      <c r="F70" s="11"/>
      <c r="G70" s="11"/>
      <c r="H70" s="67"/>
      <c r="I70" s="11"/>
    </row>
    <row r="71" spans="1:9" ht="26.25" thickBot="1" x14ac:dyDescent="0.25">
      <c r="A71" s="80" t="s">
        <v>0</v>
      </c>
      <c r="B71" s="37" t="s">
        <v>1</v>
      </c>
      <c r="C71" s="36" t="s">
        <v>2</v>
      </c>
      <c r="D71" s="132" t="s">
        <v>3</v>
      </c>
      <c r="E71" s="133"/>
      <c r="F71" s="134"/>
      <c r="G71" s="37" t="s">
        <v>4</v>
      </c>
      <c r="H71" s="117" t="s">
        <v>5</v>
      </c>
      <c r="I71" s="130" t="s">
        <v>47</v>
      </c>
    </row>
    <row r="72" spans="1:9" ht="26.25" thickBot="1" x14ac:dyDescent="0.25">
      <c r="A72" s="81" t="s">
        <v>6</v>
      </c>
      <c r="B72" s="20" t="s">
        <v>7</v>
      </c>
      <c r="C72" s="38" t="s">
        <v>8</v>
      </c>
      <c r="D72" s="20" t="s">
        <v>9</v>
      </c>
      <c r="E72" s="20" t="s">
        <v>10</v>
      </c>
      <c r="F72" s="20" t="s">
        <v>11</v>
      </c>
      <c r="G72" s="20" t="s">
        <v>12</v>
      </c>
      <c r="H72" s="118" t="s">
        <v>277</v>
      </c>
      <c r="I72" s="131"/>
    </row>
    <row r="73" spans="1:9" ht="13.5" thickBot="1" x14ac:dyDescent="0.25">
      <c r="A73" s="121" t="s">
        <v>17</v>
      </c>
      <c r="B73" s="122"/>
      <c r="C73" s="122"/>
      <c r="D73" s="122"/>
      <c r="E73" s="122"/>
      <c r="F73" s="122"/>
      <c r="G73" s="122"/>
      <c r="H73" s="69"/>
      <c r="I73" s="16"/>
    </row>
    <row r="74" spans="1:9" ht="13.5" thickBot="1" x14ac:dyDescent="0.25">
      <c r="A74" s="50" t="s">
        <v>281</v>
      </c>
      <c r="B74" s="49" t="s">
        <v>282</v>
      </c>
      <c r="C74" s="40" t="s">
        <v>283</v>
      </c>
      <c r="D74" s="21">
        <v>9.7458163265306119</v>
      </c>
      <c r="E74" s="21">
        <v>12.66469387755102</v>
      </c>
      <c r="F74" s="21">
        <v>30.543673469387755</v>
      </c>
      <c r="G74" s="31">
        <v>274.65211734693872</v>
      </c>
      <c r="H74" s="70"/>
      <c r="I74" s="14"/>
    </row>
    <row r="75" spans="1:9" ht="13.5" thickBot="1" x14ac:dyDescent="0.25">
      <c r="A75" s="50" t="s">
        <v>109</v>
      </c>
      <c r="B75" s="53" t="s">
        <v>112</v>
      </c>
      <c r="C75" s="40" t="s">
        <v>42</v>
      </c>
      <c r="D75" s="25">
        <v>1.44</v>
      </c>
      <c r="E75" s="25">
        <v>0.2</v>
      </c>
      <c r="F75" s="25">
        <v>9.02</v>
      </c>
      <c r="G75" s="62">
        <v>43.64</v>
      </c>
      <c r="H75" s="71" t="s">
        <v>14</v>
      </c>
      <c r="I75" s="14"/>
    </row>
    <row r="76" spans="1:9" ht="13.5" thickBot="1" x14ac:dyDescent="0.25">
      <c r="A76" s="50" t="s">
        <v>284</v>
      </c>
      <c r="B76" s="49" t="s">
        <v>294</v>
      </c>
      <c r="C76" s="42" t="s">
        <v>286</v>
      </c>
      <c r="D76" s="22">
        <v>1.6705341045567887</v>
      </c>
      <c r="E76" s="22">
        <v>8.9952500000000004</v>
      </c>
      <c r="F76" s="22">
        <v>22.00685</v>
      </c>
      <c r="G76" s="41">
        <v>170.25024220078737</v>
      </c>
      <c r="H76" s="71"/>
      <c r="I76" s="14"/>
    </row>
    <row r="77" spans="1:9" ht="13.5" thickBot="1" x14ac:dyDescent="0.25">
      <c r="A77" s="50" t="s">
        <v>43</v>
      </c>
      <c r="B77" s="49" t="s">
        <v>287</v>
      </c>
      <c r="C77" s="40" t="s">
        <v>24</v>
      </c>
      <c r="D77" s="21">
        <v>0.3</v>
      </c>
      <c r="E77" s="21">
        <v>0</v>
      </c>
      <c r="F77" s="21">
        <v>0.9</v>
      </c>
      <c r="G77" s="31">
        <v>5</v>
      </c>
      <c r="H77" s="72">
        <v>0</v>
      </c>
      <c r="I77" s="14"/>
    </row>
    <row r="78" spans="1:9" ht="13.5" thickBot="1" x14ac:dyDescent="0.25">
      <c r="A78" s="124" t="s">
        <v>16</v>
      </c>
      <c r="B78" s="125"/>
      <c r="C78" s="40"/>
      <c r="D78" s="31">
        <f>SUM(D74:D77)</f>
        <v>13.1563504310874</v>
      </c>
      <c r="E78" s="31">
        <f>SUM(E74:E77)</f>
        <v>21.859943877551018</v>
      </c>
      <c r="F78" s="31">
        <f>SUM(F74:F77)</f>
        <v>62.47052346938775</v>
      </c>
      <c r="G78" s="31">
        <f>SUM(G74:G77)</f>
        <v>493.54235954772605</v>
      </c>
      <c r="H78" s="115"/>
      <c r="I78" s="17"/>
    </row>
    <row r="79" spans="1:9" ht="13.5" thickBot="1" x14ac:dyDescent="0.25">
      <c r="A79" s="128" t="s">
        <v>22</v>
      </c>
      <c r="B79" s="129"/>
      <c r="C79" s="6"/>
      <c r="D79" s="2" t="s">
        <v>51</v>
      </c>
      <c r="E79" s="2" t="s">
        <v>52</v>
      </c>
      <c r="F79" s="1" t="s">
        <v>53</v>
      </c>
      <c r="G79" s="3" t="s">
        <v>54</v>
      </c>
      <c r="H79" s="74"/>
      <c r="I79" s="18" t="s">
        <v>291</v>
      </c>
    </row>
  </sheetData>
  <mergeCells count="35">
    <mergeCell ref="A13:B13"/>
    <mergeCell ref="D3:F3"/>
    <mergeCell ref="H3:H4"/>
    <mergeCell ref="I3:I4"/>
    <mergeCell ref="A5:G5"/>
    <mergeCell ref="A12:B12"/>
    <mergeCell ref="A40:B40"/>
    <mergeCell ref="D17:F17"/>
    <mergeCell ref="H17:H18"/>
    <mergeCell ref="I17:I18"/>
    <mergeCell ref="A19:G19"/>
    <mergeCell ref="A26:B26"/>
    <mergeCell ref="A27:B27"/>
    <mergeCell ref="D30:F30"/>
    <mergeCell ref="H30:H31"/>
    <mergeCell ref="I30:I31"/>
    <mergeCell ref="A32:G32"/>
    <mergeCell ref="A39:B39"/>
    <mergeCell ref="A67:B67"/>
    <mergeCell ref="D43:F43"/>
    <mergeCell ref="H43:H44"/>
    <mergeCell ref="I43:I44"/>
    <mergeCell ref="A45:G45"/>
    <mergeCell ref="A53:B53"/>
    <mergeCell ref="A54:B54"/>
    <mergeCell ref="D57:F57"/>
    <mergeCell ref="H57:H58"/>
    <mergeCell ref="I57:I58"/>
    <mergeCell ref="A59:G59"/>
    <mergeCell ref="A66:B66"/>
    <mergeCell ref="D71:F71"/>
    <mergeCell ref="I71:I72"/>
    <mergeCell ref="A73:G73"/>
    <mergeCell ref="A78:B78"/>
    <mergeCell ref="A79:B7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8FC9A-C916-4414-AA2B-FB2AB3E094D2}">
  <dimension ref="A1:I140"/>
  <sheetViews>
    <sheetView topLeftCell="A114" workbookViewId="0">
      <selection activeCell="B143" sqref="B143"/>
    </sheetView>
  </sheetViews>
  <sheetFormatPr defaultRowHeight="12.75" x14ac:dyDescent="0.2"/>
  <cols>
    <col min="1" max="1" width="10.28515625" style="7" customWidth="1"/>
    <col min="2" max="2" width="39.5703125" style="7" customWidth="1"/>
    <col min="3" max="3" width="12" style="13" customWidth="1"/>
    <col min="4" max="4" width="10" style="8" customWidth="1"/>
    <col min="5" max="5" width="8" style="8" customWidth="1"/>
    <col min="6" max="6" width="11.7109375" style="8" bestFit="1" customWidth="1"/>
    <col min="7" max="7" width="8.28515625" style="8" customWidth="1"/>
    <col min="8" max="8" width="9.5703125" style="68" customWidth="1"/>
    <col min="9" max="9" width="9.140625" style="8"/>
    <col min="10" max="16384" width="9.140625" style="7"/>
  </cols>
  <sheetData>
    <row r="1" spans="1:9" x14ac:dyDescent="0.2">
      <c r="B1" s="7" t="s">
        <v>263</v>
      </c>
      <c r="I1" s="7"/>
    </row>
    <row r="2" spans="1:9" ht="13.5" thickBot="1" x14ac:dyDescent="0.25">
      <c r="A2" s="79" t="s">
        <v>89</v>
      </c>
      <c r="B2" s="9"/>
      <c r="C2" s="10"/>
      <c r="D2" s="11"/>
      <c r="E2" s="11"/>
      <c r="F2" s="11"/>
      <c r="G2" s="11"/>
      <c r="H2" s="67"/>
      <c r="I2" s="11"/>
    </row>
    <row r="3" spans="1:9" ht="26.25" thickBot="1" x14ac:dyDescent="0.25">
      <c r="A3" s="80" t="s">
        <v>0</v>
      </c>
      <c r="B3" s="37" t="s">
        <v>1</v>
      </c>
      <c r="C3" s="36" t="s">
        <v>2</v>
      </c>
      <c r="D3" s="132" t="s">
        <v>3</v>
      </c>
      <c r="E3" s="133"/>
      <c r="F3" s="134"/>
      <c r="G3" s="37" t="s">
        <v>4</v>
      </c>
      <c r="H3" s="138" t="s">
        <v>5</v>
      </c>
      <c r="I3" s="130" t="s">
        <v>47</v>
      </c>
    </row>
    <row r="4" spans="1:9" ht="26.25" thickBot="1" x14ac:dyDescent="0.25">
      <c r="A4" s="81" t="s">
        <v>6</v>
      </c>
      <c r="B4" s="20" t="s">
        <v>7</v>
      </c>
      <c r="C4" s="38" t="s">
        <v>8</v>
      </c>
      <c r="D4" s="20" t="s">
        <v>9</v>
      </c>
      <c r="E4" s="20" t="s">
        <v>10</v>
      </c>
      <c r="F4" s="20" t="s">
        <v>11</v>
      </c>
      <c r="G4" s="20" t="s">
        <v>12</v>
      </c>
      <c r="H4" s="139"/>
      <c r="I4" s="135"/>
    </row>
    <row r="5" spans="1:9" ht="13.5" thickBot="1" x14ac:dyDescent="0.25">
      <c r="A5" s="121" t="s">
        <v>13</v>
      </c>
      <c r="B5" s="122"/>
      <c r="C5" s="122"/>
      <c r="D5" s="122"/>
      <c r="E5" s="122"/>
      <c r="F5" s="122"/>
      <c r="G5" s="122"/>
      <c r="H5" s="75"/>
      <c r="I5" s="16"/>
    </row>
    <row r="6" spans="1:9" ht="13.5" thickBot="1" x14ac:dyDescent="0.25">
      <c r="A6" s="50" t="s">
        <v>77</v>
      </c>
      <c r="B6" s="49" t="s">
        <v>90</v>
      </c>
      <c r="C6" s="40" t="s">
        <v>78</v>
      </c>
      <c r="D6" s="21">
        <v>10.479999999999999</v>
      </c>
      <c r="E6" s="21">
        <v>12.5</v>
      </c>
      <c r="F6" s="21">
        <v>6.73</v>
      </c>
      <c r="G6" s="31">
        <v>180.76</v>
      </c>
      <c r="H6" s="70" t="s">
        <v>18</v>
      </c>
      <c r="I6" s="14"/>
    </row>
    <row r="7" spans="1:9" ht="13.5" thickBot="1" x14ac:dyDescent="0.25">
      <c r="A7" s="50" t="s">
        <v>26</v>
      </c>
      <c r="B7" s="51" t="s">
        <v>74</v>
      </c>
      <c r="C7" s="40" t="s">
        <v>24</v>
      </c>
      <c r="D7" s="5">
        <v>0</v>
      </c>
      <c r="E7" s="5">
        <v>0</v>
      </c>
      <c r="F7" s="5">
        <v>0</v>
      </c>
      <c r="G7" s="19">
        <v>0</v>
      </c>
      <c r="H7" s="71">
        <v>0</v>
      </c>
      <c r="I7" s="14"/>
    </row>
    <row r="8" spans="1:9" ht="13.5" thickBot="1" x14ac:dyDescent="0.25">
      <c r="A8" s="50" t="s">
        <v>75</v>
      </c>
      <c r="B8" s="49" t="s">
        <v>91</v>
      </c>
      <c r="C8" s="40" t="s">
        <v>25</v>
      </c>
      <c r="D8" s="22">
        <v>1.73</v>
      </c>
      <c r="E8" s="22">
        <v>4.8</v>
      </c>
      <c r="F8" s="22">
        <v>9.0399999999999991</v>
      </c>
      <c r="G8" s="41">
        <v>88.15</v>
      </c>
      <c r="H8" s="71" t="s">
        <v>15</v>
      </c>
      <c r="I8" s="14"/>
    </row>
    <row r="9" spans="1:9" ht="13.5" customHeight="1" thickBot="1" x14ac:dyDescent="0.25">
      <c r="A9" s="124" t="s">
        <v>16</v>
      </c>
      <c r="B9" s="125"/>
      <c r="C9" s="40"/>
      <c r="D9" s="28">
        <f>SUM(D6:D8)</f>
        <v>12.209999999999999</v>
      </c>
      <c r="E9" s="29">
        <f>SUM(E6:E8)</f>
        <v>17.3</v>
      </c>
      <c r="F9" s="29">
        <f>SUM(F6:F8)</f>
        <v>15.77</v>
      </c>
      <c r="G9" s="28">
        <f>SUM(G6:G8)</f>
        <v>268.90999999999997</v>
      </c>
      <c r="H9" s="72"/>
      <c r="I9" s="14"/>
    </row>
    <row r="10" spans="1:9" ht="13.5" thickBot="1" x14ac:dyDescent="0.25">
      <c r="A10" s="121" t="s">
        <v>17</v>
      </c>
      <c r="B10" s="122"/>
      <c r="C10" s="122"/>
      <c r="D10" s="122"/>
      <c r="E10" s="122"/>
      <c r="F10" s="122"/>
      <c r="G10" s="122"/>
      <c r="H10" s="75"/>
      <c r="I10" s="16"/>
    </row>
    <row r="11" spans="1:9" ht="13.5" thickBot="1" x14ac:dyDescent="0.25">
      <c r="A11" s="50"/>
      <c r="B11" s="49" t="s">
        <v>205</v>
      </c>
      <c r="C11" s="40" t="s">
        <v>28</v>
      </c>
      <c r="D11" s="21">
        <v>3.8902426773178407</v>
      </c>
      <c r="E11" s="21">
        <v>2.6461371338658921</v>
      </c>
      <c r="F11" s="21">
        <v>9.1749134592108437</v>
      </c>
      <c r="G11" s="31">
        <v>76.954738562091507</v>
      </c>
      <c r="H11" s="70" t="s">
        <v>14</v>
      </c>
      <c r="I11" s="14"/>
    </row>
    <row r="12" spans="1:9" ht="13.5" thickBot="1" x14ac:dyDescent="0.25">
      <c r="A12" s="50" t="s">
        <v>207</v>
      </c>
      <c r="B12" s="49" t="s">
        <v>206</v>
      </c>
      <c r="C12" s="40">
        <v>150</v>
      </c>
      <c r="D12" s="21">
        <v>3.5385714285714287</v>
      </c>
      <c r="E12" s="21">
        <v>3.3571428571428568</v>
      </c>
      <c r="F12" s="21">
        <v>31.5</v>
      </c>
      <c r="G12" s="31">
        <v>172.70999999999998</v>
      </c>
      <c r="H12" s="70">
        <v>0</v>
      </c>
      <c r="I12" s="14"/>
    </row>
    <row r="13" spans="1:9" ht="13.5" thickBot="1" x14ac:dyDescent="0.25">
      <c r="A13" s="50" t="s">
        <v>188</v>
      </c>
      <c r="B13" s="55" t="s">
        <v>189</v>
      </c>
      <c r="C13" s="60" t="s">
        <v>56</v>
      </c>
      <c r="D13" s="58">
        <v>11.88</v>
      </c>
      <c r="E13" s="58">
        <v>12.49</v>
      </c>
      <c r="F13" s="58">
        <v>5.26</v>
      </c>
      <c r="G13" s="61">
        <v>179.28</v>
      </c>
      <c r="H13" s="71" t="s">
        <v>190</v>
      </c>
      <c r="I13" s="14"/>
    </row>
    <row r="14" spans="1:9" ht="15" customHeight="1" thickBot="1" x14ac:dyDescent="0.25">
      <c r="A14" s="50" t="s">
        <v>69</v>
      </c>
      <c r="B14" s="49" t="s">
        <v>68</v>
      </c>
      <c r="C14" s="40" t="s">
        <v>42</v>
      </c>
      <c r="D14" s="21">
        <v>1.8</v>
      </c>
      <c r="E14" s="21">
        <v>0.2</v>
      </c>
      <c r="F14" s="21">
        <v>14.6</v>
      </c>
      <c r="G14" s="31">
        <v>70</v>
      </c>
      <c r="H14" s="70" t="s">
        <v>14</v>
      </c>
      <c r="I14" s="14"/>
    </row>
    <row r="15" spans="1:9" ht="15" customHeight="1" thickBot="1" x14ac:dyDescent="0.25">
      <c r="A15" s="50" t="s">
        <v>96</v>
      </c>
      <c r="B15" s="49" t="s">
        <v>97</v>
      </c>
      <c r="C15" s="40">
        <v>50</v>
      </c>
      <c r="D15" s="21">
        <v>0.4081632653061224</v>
      </c>
      <c r="E15" s="21">
        <v>4.0816326530612246</v>
      </c>
      <c r="F15" s="21">
        <v>3.0612244897959187</v>
      </c>
      <c r="G15" s="31">
        <v>48.979591836734699</v>
      </c>
      <c r="H15" s="71"/>
      <c r="I15" s="14"/>
    </row>
    <row r="16" spans="1:9" ht="13.5" customHeight="1" thickBot="1" x14ac:dyDescent="0.25">
      <c r="A16" s="50" t="s">
        <v>43</v>
      </c>
      <c r="B16" s="49" t="s">
        <v>98</v>
      </c>
      <c r="C16" s="40" t="s">
        <v>24</v>
      </c>
      <c r="D16" s="21">
        <v>0.3</v>
      </c>
      <c r="E16" s="21">
        <v>0</v>
      </c>
      <c r="F16" s="21">
        <v>0.9</v>
      </c>
      <c r="G16" s="31">
        <v>5</v>
      </c>
      <c r="H16" s="71">
        <v>0</v>
      </c>
      <c r="I16" s="14"/>
    </row>
    <row r="17" spans="1:9" ht="13.5" thickBot="1" x14ac:dyDescent="0.25">
      <c r="A17" s="124" t="s">
        <v>16</v>
      </c>
      <c r="B17" s="125"/>
      <c r="C17" s="40"/>
      <c r="D17" s="31">
        <f>SUM(D11:D16)</f>
        <v>21.816977371195392</v>
      </c>
      <c r="E17" s="31">
        <f>SUM(E11:E16)</f>
        <v>22.774912644069971</v>
      </c>
      <c r="F17" s="31">
        <f>SUM(F11:F16)</f>
        <v>64.496137949006766</v>
      </c>
      <c r="G17" s="31">
        <f>SUM(G11:G16)</f>
        <v>552.92433039882621</v>
      </c>
      <c r="H17" s="72"/>
      <c r="I17" s="14"/>
    </row>
    <row r="18" spans="1:9" ht="13.5" thickBot="1" x14ac:dyDescent="0.25">
      <c r="A18" s="121" t="s">
        <v>19</v>
      </c>
      <c r="B18" s="122"/>
      <c r="C18" s="122"/>
      <c r="D18" s="122"/>
      <c r="E18" s="122"/>
      <c r="F18" s="122"/>
      <c r="G18" s="122"/>
      <c r="H18" s="103"/>
      <c r="I18" s="16"/>
    </row>
    <row r="19" spans="1:9" ht="26.25" thickBot="1" x14ac:dyDescent="0.25">
      <c r="A19" s="107"/>
      <c r="B19" s="96" t="s">
        <v>208</v>
      </c>
      <c r="C19" s="94" t="s">
        <v>24</v>
      </c>
      <c r="D19" s="92">
        <v>6.1199999999999992</v>
      </c>
      <c r="E19" s="91">
        <v>4.3600000000000003</v>
      </c>
      <c r="F19" s="91">
        <v>26.45</v>
      </c>
      <c r="G19" s="98">
        <v>168.73999999999998</v>
      </c>
      <c r="H19" s="105" t="s">
        <v>209</v>
      </c>
      <c r="I19" s="101"/>
    </row>
    <row r="20" spans="1:9" ht="13.5" thickBot="1" x14ac:dyDescent="0.25">
      <c r="A20" s="108" t="s">
        <v>14</v>
      </c>
      <c r="B20" s="96" t="s">
        <v>35</v>
      </c>
      <c r="C20" s="95">
        <v>100</v>
      </c>
      <c r="D20" s="92">
        <v>0.7</v>
      </c>
      <c r="E20" s="93">
        <v>0.3</v>
      </c>
      <c r="F20" s="93">
        <v>11</v>
      </c>
      <c r="G20" s="99">
        <v>47</v>
      </c>
      <c r="H20" s="106"/>
      <c r="I20" s="101"/>
    </row>
    <row r="21" spans="1:9" ht="13.5" thickBot="1" x14ac:dyDescent="0.25">
      <c r="A21" s="50" t="s">
        <v>75</v>
      </c>
      <c r="B21" s="85" t="s">
        <v>91</v>
      </c>
      <c r="C21" s="88" t="s">
        <v>25</v>
      </c>
      <c r="D21" s="86">
        <v>1.73</v>
      </c>
      <c r="E21" s="90">
        <v>4.8</v>
      </c>
      <c r="F21" s="90">
        <v>9.0399999999999991</v>
      </c>
      <c r="G21" s="100">
        <v>88.15</v>
      </c>
      <c r="H21" s="71" t="s">
        <v>15</v>
      </c>
      <c r="I21" s="102"/>
    </row>
    <row r="22" spans="1:9" ht="13.5" customHeight="1" thickBot="1" x14ac:dyDescent="0.25">
      <c r="A22" s="50" t="s">
        <v>26</v>
      </c>
      <c r="B22" s="85" t="s">
        <v>101</v>
      </c>
      <c r="C22" s="89" t="s">
        <v>24</v>
      </c>
      <c r="D22" s="87">
        <v>0</v>
      </c>
      <c r="E22" s="30">
        <v>0</v>
      </c>
      <c r="F22" s="30">
        <v>0</v>
      </c>
      <c r="G22" s="104">
        <v>0</v>
      </c>
      <c r="H22" s="71">
        <v>0</v>
      </c>
      <c r="I22" s="102"/>
    </row>
    <row r="23" spans="1:9" ht="13.5" customHeight="1" thickBot="1" x14ac:dyDescent="0.25">
      <c r="A23" s="124" t="s">
        <v>48</v>
      </c>
      <c r="B23" s="140"/>
      <c r="C23" s="97"/>
      <c r="D23" s="29">
        <f>SUM(D19:D22)</f>
        <v>8.5499999999999989</v>
      </c>
      <c r="E23" s="28">
        <f t="shared" ref="E23:G23" si="0">SUM(E19:E22)</f>
        <v>9.4600000000000009</v>
      </c>
      <c r="F23" s="29">
        <f t="shared" si="0"/>
        <v>46.49</v>
      </c>
      <c r="G23" s="28">
        <f t="shared" si="0"/>
        <v>303.89</v>
      </c>
      <c r="H23" s="83"/>
      <c r="I23" s="102"/>
    </row>
    <row r="24" spans="1:9" ht="13.5" thickBot="1" x14ac:dyDescent="0.25">
      <c r="A24" s="126" t="s">
        <v>21</v>
      </c>
      <c r="B24" s="127"/>
      <c r="C24" s="84"/>
      <c r="D24" s="32">
        <f>D23+D17+D9</f>
        <v>42.57697737119539</v>
      </c>
      <c r="E24" s="32">
        <f>E23+E17+E9</f>
        <v>49.534912644069976</v>
      </c>
      <c r="F24" s="33">
        <f>F23+F17+F9</f>
        <v>126.75613794900677</v>
      </c>
      <c r="G24" s="32">
        <f>G23+G17+G9</f>
        <v>1125.7243303988262</v>
      </c>
      <c r="H24" s="73"/>
      <c r="I24" s="45" t="s">
        <v>167</v>
      </c>
    </row>
    <row r="25" spans="1:9" ht="13.5" thickBot="1" x14ac:dyDescent="0.25">
      <c r="A25" s="128" t="s">
        <v>22</v>
      </c>
      <c r="B25" s="129"/>
      <c r="C25" s="6"/>
      <c r="D25" s="23" t="s">
        <v>30</v>
      </c>
      <c r="E25" s="17" t="s">
        <v>31</v>
      </c>
      <c r="F25" s="23" t="s">
        <v>32</v>
      </c>
      <c r="G25" s="39" t="s">
        <v>33</v>
      </c>
      <c r="H25" s="74"/>
      <c r="I25" s="18" t="s">
        <v>87</v>
      </c>
    </row>
    <row r="27" spans="1:9" x14ac:dyDescent="0.2">
      <c r="A27" s="82"/>
      <c r="B27" s="12"/>
    </row>
    <row r="28" spans="1:9" ht="13.5" thickBot="1" x14ac:dyDescent="0.25">
      <c r="A28" s="79" t="s">
        <v>170</v>
      </c>
      <c r="B28" s="9"/>
      <c r="C28" s="10"/>
      <c r="D28" s="11"/>
      <c r="E28" s="11"/>
      <c r="F28" s="11"/>
      <c r="G28" s="11"/>
      <c r="H28" s="67"/>
      <c r="I28" s="11"/>
    </row>
    <row r="29" spans="1:9" ht="16.5" customHeight="1" thickBot="1" x14ac:dyDescent="0.25">
      <c r="A29" s="80" t="s">
        <v>0</v>
      </c>
      <c r="B29" s="37" t="s">
        <v>1</v>
      </c>
      <c r="C29" s="36" t="s">
        <v>2</v>
      </c>
      <c r="D29" s="132" t="s">
        <v>3</v>
      </c>
      <c r="E29" s="133"/>
      <c r="F29" s="134"/>
      <c r="G29" s="37" t="s">
        <v>4</v>
      </c>
      <c r="H29" s="138" t="s">
        <v>5</v>
      </c>
      <c r="I29" s="130" t="s">
        <v>47</v>
      </c>
    </row>
    <row r="30" spans="1:9" ht="26.25" thickBot="1" x14ac:dyDescent="0.25">
      <c r="A30" s="81" t="s">
        <v>6</v>
      </c>
      <c r="B30" s="20" t="s">
        <v>7</v>
      </c>
      <c r="C30" s="38" t="s">
        <v>8</v>
      </c>
      <c r="D30" s="20" t="s">
        <v>9</v>
      </c>
      <c r="E30" s="20" t="s">
        <v>10</v>
      </c>
      <c r="F30" s="20" t="s">
        <v>11</v>
      </c>
      <c r="G30" s="20" t="s">
        <v>12</v>
      </c>
      <c r="H30" s="139"/>
      <c r="I30" s="135"/>
    </row>
    <row r="31" spans="1:9" ht="19.5" customHeight="1" thickBot="1" x14ac:dyDescent="0.25">
      <c r="A31" s="121" t="s">
        <v>13</v>
      </c>
      <c r="B31" s="122"/>
      <c r="C31" s="122"/>
      <c r="D31" s="122"/>
      <c r="E31" s="122"/>
      <c r="F31" s="122"/>
      <c r="G31" s="122"/>
      <c r="H31" s="69"/>
      <c r="I31" s="15"/>
    </row>
    <row r="32" spans="1:9" ht="13.5" thickBot="1" x14ac:dyDescent="0.25">
      <c r="A32" s="50" t="s">
        <v>218</v>
      </c>
      <c r="B32" s="49" t="s">
        <v>210</v>
      </c>
      <c r="C32" s="40" t="s">
        <v>23</v>
      </c>
      <c r="D32" s="21">
        <v>4.82</v>
      </c>
      <c r="E32" s="21">
        <v>5.0199999999999996</v>
      </c>
      <c r="F32" s="21">
        <v>34.880000000000003</v>
      </c>
      <c r="G32" s="31">
        <v>218.83</v>
      </c>
      <c r="H32" s="70" t="s">
        <v>18</v>
      </c>
      <c r="I32" s="14"/>
    </row>
    <row r="33" spans="1:9" ht="13.5" thickBot="1" x14ac:dyDescent="0.25">
      <c r="A33" s="50" t="s">
        <v>75</v>
      </c>
      <c r="B33" s="49" t="s">
        <v>91</v>
      </c>
      <c r="C33" s="40" t="s">
        <v>25</v>
      </c>
      <c r="D33" s="21">
        <v>1.73</v>
      </c>
      <c r="E33" s="21">
        <v>4.8</v>
      </c>
      <c r="F33" s="21">
        <v>9.0399999999999991</v>
      </c>
      <c r="G33" s="31">
        <v>88.15</v>
      </c>
      <c r="H33" s="71" t="s">
        <v>15</v>
      </c>
      <c r="I33" s="14"/>
    </row>
    <row r="34" spans="1:9" ht="13.5" thickBot="1" x14ac:dyDescent="0.25">
      <c r="A34" s="50" t="s">
        <v>26</v>
      </c>
      <c r="B34" s="49" t="s">
        <v>101</v>
      </c>
      <c r="C34" s="40" t="s">
        <v>24</v>
      </c>
      <c r="D34" s="21">
        <v>0</v>
      </c>
      <c r="E34" s="21">
        <v>0</v>
      </c>
      <c r="F34" s="21">
        <v>0</v>
      </c>
      <c r="G34" s="31">
        <v>0</v>
      </c>
      <c r="H34" s="71">
        <v>0</v>
      </c>
      <c r="I34" s="14"/>
    </row>
    <row r="35" spans="1:9" ht="13.5" thickBot="1" x14ac:dyDescent="0.25">
      <c r="A35" s="50" t="s">
        <v>14</v>
      </c>
      <c r="B35" s="49" t="s">
        <v>35</v>
      </c>
      <c r="C35" s="40">
        <v>100</v>
      </c>
      <c r="D35" s="21">
        <v>0.7</v>
      </c>
      <c r="E35" s="21">
        <v>0.3</v>
      </c>
      <c r="F35" s="21">
        <v>11</v>
      </c>
      <c r="G35" s="31">
        <v>47</v>
      </c>
      <c r="H35" s="71"/>
      <c r="I35" s="14"/>
    </row>
    <row r="36" spans="1:9" ht="13.5" thickBot="1" x14ac:dyDescent="0.25">
      <c r="A36" s="124" t="s">
        <v>16</v>
      </c>
      <c r="B36" s="125"/>
      <c r="C36" s="40"/>
      <c r="D36" s="29">
        <f>SUM(D32:D35)</f>
        <v>7.2500000000000009</v>
      </c>
      <c r="E36" s="29">
        <f>SUM(E32:E35)</f>
        <v>10.120000000000001</v>
      </c>
      <c r="F36" s="29">
        <f>SUM(F32:F35)</f>
        <v>54.92</v>
      </c>
      <c r="G36" s="29">
        <f>SUM(G32:G35)</f>
        <v>353.98</v>
      </c>
      <c r="H36" s="72"/>
      <c r="I36" s="14"/>
    </row>
    <row r="37" spans="1:9" ht="13.5" thickBot="1" x14ac:dyDescent="0.25">
      <c r="A37" s="121" t="s">
        <v>17</v>
      </c>
      <c r="B37" s="122"/>
      <c r="C37" s="122"/>
      <c r="D37" s="122"/>
      <c r="E37" s="122"/>
      <c r="F37" s="122"/>
      <c r="G37" s="122"/>
      <c r="H37" s="69"/>
      <c r="I37" s="15"/>
    </row>
    <row r="38" spans="1:9" ht="13.5" thickBot="1" x14ac:dyDescent="0.25">
      <c r="A38" s="50" t="s">
        <v>104</v>
      </c>
      <c r="B38" s="49" t="s">
        <v>211</v>
      </c>
      <c r="C38" s="40" t="s">
        <v>73</v>
      </c>
      <c r="D38" s="21">
        <v>4.4436331658291461</v>
      </c>
      <c r="E38" s="21">
        <v>6.4317085427135678</v>
      </c>
      <c r="F38" s="21">
        <v>7.7570000000000006</v>
      </c>
      <c r="G38" s="31">
        <v>107.6759095477387</v>
      </c>
      <c r="H38" s="70" t="s">
        <v>20</v>
      </c>
      <c r="I38" s="14"/>
    </row>
    <row r="39" spans="1:9" ht="13.5" thickBot="1" x14ac:dyDescent="0.25">
      <c r="A39" s="50" t="s">
        <v>221</v>
      </c>
      <c r="B39" s="49" t="s">
        <v>222</v>
      </c>
      <c r="C39" s="63">
        <v>60</v>
      </c>
      <c r="D39" s="21">
        <v>10.733357142857143</v>
      </c>
      <c r="E39" s="21">
        <v>10.071</v>
      </c>
      <c r="F39" s="21">
        <v>4.6814999999999998</v>
      </c>
      <c r="G39" s="31">
        <v>149.75175000000002</v>
      </c>
      <c r="H39" s="71" t="s">
        <v>20</v>
      </c>
      <c r="I39" s="14"/>
    </row>
    <row r="40" spans="1:9" ht="13.5" thickBot="1" x14ac:dyDescent="0.25">
      <c r="A40" s="50" t="s">
        <v>50</v>
      </c>
      <c r="B40" s="53" t="s">
        <v>67</v>
      </c>
      <c r="C40" s="40" t="s">
        <v>34</v>
      </c>
      <c r="D40" s="25">
        <v>2.69</v>
      </c>
      <c r="E40" s="25">
        <v>0.54</v>
      </c>
      <c r="F40" s="25">
        <v>30.64</v>
      </c>
      <c r="G40" s="62">
        <v>138.24</v>
      </c>
      <c r="H40" s="71">
        <v>0</v>
      </c>
      <c r="I40" s="14"/>
    </row>
    <row r="41" spans="1:9" ht="13.5" thickBot="1" x14ac:dyDescent="0.25">
      <c r="A41" s="50" t="s">
        <v>109</v>
      </c>
      <c r="B41" s="53" t="s">
        <v>112</v>
      </c>
      <c r="C41" s="40" t="s">
        <v>42</v>
      </c>
      <c r="D41" s="25">
        <v>1.44</v>
      </c>
      <c r="E41" s="25">
        <v>0.2</v>
      </c>
      <c r="F41" s="25">
        <v>9.02</v>
      </c>
      <c r="G41" s="62">
        <v>43.64</v>
      </c>
      <c r="H41" s="71" t="s">
        <v>14</v>
      </c>
      <c r="I41" s="14"/>
    </row>
    <row r="42" spans="1:9" ht="13.5" thickBot="1" x14ac:dyDescent="0.25">
      <c r="A42" s="50" t="s">
        <v>111</v>
      </c>
      <c r="B42" s="49" t="s">
        <v>110</v>
      </c>
      <c r="C42" s="42">
        <v>50</v>
      </c>
      <c r="D42" s="22">
        <v>0.77</v>
      </c>
      <c r="E42" s="22">
        <v>2.0299999999999998</v>
      </c>
      <c r="F42" s="22">
        <v>2.29</v>
      </c>
      <c r="G42" s="41">
        <v>31.06</v>
      </c>
      <c r="H42" s="71"/>
      <c r="I42" s="14"/>
    </row>
    <row r="43" spans="1:9" ht="13.5" thickBot="1" x14ac:dyDescent="0.25">
      <c r="A43" s="50" t="s">
        <v>113</v>
      </c>
      <c r="B43" s="49" t="s">
        <v>114</v>
      </c>
      <c r="C43" s="40" t="s">
        <v>24</v>
      </c>
      <c r="D43" s="21">
        <v>0.35</v>
      </c>
      <c r="E43" s="21">
        <v>0.15</v>
      </c>
      <c r="F43" s="21">
        <v>6.5</v>
      </c>
      <c r="G43" s="31">
        <v>23.5</v>
      </c>
      <c r="H43" s="71"/>
      <c r="I43" s="14"/>
    </row>
    <row r="44" spans="1:9" ht="13.5" thickBot="1" x14ac:dyDescent="0.25">
      <c r="A44" s="124" t="s">
        <v>16</v>
      </c>
      <c r="B44" s="125"/>
      <c r="C44" s="40"/>
      <c r="D44" s="31">
        <f>SUM(D38:D43)</f>
        <v>20.426990308686293</v>
      </c>
      <c r="E44" s="31">
        <f>SUM(E38:E43)</f>
        <v>19.422708542713565</v>
      </c>
      <c r="F44" s="31">
        <f>SUM(F38:F43)</f>
        <v>60.888500000000001</v>
      </c>
      <c r="G44" s="31">
        <f>SUM(G38:G43)</f>
        <v>493.8676595477387</v>
      </c>
      <c r="H44" s="72"/>
      <c r="I44" s="14"/>
    </row>
    <row r="45" spans="1:9" ht="13.5" thickBot="1" x14ac:dyDescent="0.25">
      <c r="A45" s="121" t="s">
        <v>19</v>
      </c>
      <c r="B45" s="122"/>
      <c r="C45" s="122"/>
      <c r="D45" s="122"/>
      <c r="E45" s="122"/>
      <c r="F45" s="122"/>
      <c r="G45" s="123"/>
      <c r="H45" s="69"/>
      <c r="I45" s="15"/>
    </row>
    <row r="46" spans="1:9" ht="13.5" thickBot="1" x14ac:dyDescent="0.25">
      <c r="A46" s="50" t="s">
        <v>116</v>
      </c>
      <c r="B46" s="54" t="s">
        <v>115</v>
      </c>
      <c r="C46" s="40" t="s">
        <v>40</v>
      </c>
      <c r="D46" s="26">
        <v>12.9</v>
      </c>
      <c r="E46" s="26">
        <v>8.0499999999999989</v>
      </c>
      <c r="F46" s="26">
        <v>24.419999999999995</v>
      </c>
      <c r="G46" s="19">
        <v>218.17</v>
      </c>
      <c r="H46" s="70" t="s">
        <v>20</v>
      </c>
      <c r="I46" s="14"/>
    </row>
    <row r="47" spans="1:9" ht="13.5" thickBot="1" x14ac:dyDescent="0.25">
      <c r="A47" s="50" t="s">
        <v>26</v>
      </c>
      <c r="B47" s="49" t="s">
        <v>101</v>
      </c>
      <c r="C47" s="44" t="s">
        <v>24</v>
      </c>
      <c r="D47" s="31">
        <v>0</v>
      </c>
      <c r="E47" s="31">
        <v>0</v>
      </c>
      <c r="F47" s="31">
        <v>0</v>
      </c>
      <c r="G47" s="28">
        <v>0</v>
      </c>
      <c r="H47" s="71">
        <v>0</v>
      </c>
      <c r="I47" s="14"/>
    </row>
    <row r="48" spans="1:9" ht="13.5" thickBot="1" x14ac:dyDescent="0.25">
      <c r="A48" s="124" t="s">
        <v>48</v>
      </c>
      <c r="B48" s="125"/>
      <c r="C48" s="40"/>
      <c r="D48" s="31">
        <f>SUM(D46:D47)</f>
        <v>12.9</v>
      </c>
      <c r="E48" s="31">
        <f>SUM(E46:E47)</f>
        <v>8.0499999999999989</v>
      </c>
      <c r="F48" s="31">
        <f>SUM(F46:F47)</f>
        <v>24.419999999999995</v>
      </c>
      <c r="G48" s="28">
        <f>SUM(G46:G47)</f>
        <v>218.17</v>
      </c>
      <c r="H48" s="72"/>
      <c r="I48" s="14"/>
    </row>
    <row r="49" spans="1:9" ht="13.5" thickBot="1" x14ac:dyDescent="0.25">
      <c r="A49" s="126" t="s">
        <v>21</v>
      </c>
      <c r="B49" s="127"/>
      <c r="C49" s="64"/>
      <c r="D49" s="66">
        <f>D48+D44+D36</f>
        <v>40.576990308686291</v>
      </c>
      <c r="E49" s="66">
        <f>E48+E44+E36</f>
        <v>37.592708542713567</v>
      </c>
      <c r="F49" s="65">
        <f>F48+F44+F36</f>
        <v>140.2285</v>
      </c>
      <c r="G49" s="65">
        <f>G48+G44+G36</f>
        <v>1066.0176595477387</v>
      </c>
      <c r="H49" s="73"/>
      <c r="I49" s="45" t="s">
        <v>166</v>
      </c>
    </row>
    <row r="50" spans="1:9" ht="13.5" thickBot="1" x14ac:dyDescent="0.25">
      <c r="A50" s="128" t="s">
        <v>22</v>
      </c>
      <c r="B50" s="129"/>
      <c r="C50" s="6"/>
      <c r="D50" s="17" t="s">
        <v>30</v>
      </c>
      <c r="E50" s="17" t="s">
        <v>31</v>
      </c>
      <c r="F50" s="23" t="s">
        <v>32</v>
      </c>
      <c r="G50" s="39" t="s">
        <v>33</v>
      </c>
      <c r="H50" s="74"/>
      <c r="I50" s="18" t="s">
        <v>87</v>
      </c>
    </row>
    <row r="51" spans="1:9" x14ac:dyDescent="0.2">
      <c r="A51" s="82"/>
      <c r="B51" s="12"/>
    </row>
    <row r="52" spans="1:9" ht="13.5" thickBot="1" x14ac:dyDescent="0.25">
      <c r="A52" s="79" t="s">
        <v>105</v>
      </c>
      <c r="B52" s="9"/>
      <c r="C52" s="10"/>
      <c r="D52" s="11"/>
      <c r="E52" s="11"/>
      <c r="F52" s="11"/>
      <c r="G52" s="11"/>
      <c r="H52" s="67"/>
      <c r="I52" s="11"/>
    </row>
    <row r="53" spans="1:9" ht="26.25" thickBot="1" x14ac:dyDescent="0.25">
      <c r="A53" s="80" t="s">
        <v>0</v>
      </c>
      <c r="B53" s="37" t="s">
        <v>1</v>
      </c>
      <c r="C53" s="36" t="s">
        <v>2</v>
      </c>
      <c r="D53" s="132" t="s">
        <v>3</v>
      </c>
      <c r="E53" s="133"/>
      <c r="F53" s="134"/>
      <c r="G53" s="37" t="s">
        <v>4</v>
      </c>
      <c r="H53" s="138" t="s">
        <v>5</v>
      </c>
      <c r="I53" s="130" t="s">
        <v>47</v>
      </c>
    </row>
    <row r="54" spans="1:9" ht="15" customHeight="1" thickBot="1" x14ac:dyDescent="0.25">
      <c r="A54" s="81" t="s">
        <v>6</v>
      </c>
      <c r="B54" s="20" t="s">
        <v>7</v>
      </c>
      <c r="C54" s="38" t="s">
        <v>8</v>
      </c>
      <c r="D54" s="20" t="s">
        <v>9</v>
      </c>
      <c r="E54" s="20" t="s">
        <v>10</v>
      </c>
      <c r="F54" s="20" t="s">
        <v>11</v>
      </c>
      <c r="G54" s="20" t="s">
        <v>12</v>
      </c>
      <c r="H54" s="139"/>
      <c r="I54" s="135"/>
    </row>
    <row r="55" spans="1:9" ht="14.25" customHeight="1" thickBot="1" x14ac:dyDescent="0.25">
      <c r="A55" s="121" t="s">
        <v>13</v>
      </c>
      <c r="B55" s="122"/>
      <c r="C55" s="122"/>
      <c r="D55" s="122"/>
      <c r="E55" s="122"/>
      <c r="F55" s="122"/>
      <c r="G55" s="122"/>
      <c r="H55" s="75"/>
      <c r="I55" s="16"/>
    </row>
    <row r="56" spans="1:9" ht="13.5" thickBot="1" x14ac:dyDescent="0.25">
      <c r="A56" s="52" t="s">
        <v>219</v>
      </c>
      <c r="B56" s="52" t="s">
        <v>212</v>
      </c>
      <c r="C56" s="59" t="s">
        <v>23</v>
      </c>
      <c r="D56" s="24">
        <v>3.6500000000000004</v>
      </c>
      <c r="E56" s="24">
        <v>4.25</v>
      </c>
      <c r="F56" s="24">
        <v>39.580000000000005</v>
      </c>
      <c r="G56" s="29">
        <v>211.88999999999996</v>
      </c>
      <c r="H56" s="70"/>
      <c r="I56" s="14"/>
    </row>
    <row r="57" spans="1:9" ht="15.75" customHeight="1" thickBot="1" x14ac:dyDescent="0.25">
      <c r="A57" s="50" t="s">
        <v>118</v>
      </c>
      <c r="B57" s="49" t="s">
        <v>120</v>
      </c>
      <c r="C57" s="40" t="s">
        <v>25</v>
      </c>
      <c r="D57" s="21">
        <v>2.4299999999999997</v>
      </c>
      <c r="E57" s="21">
        <v>4.8199999999999994</v>
      </c>
      <c r="F57" s="21">
        <v>9.2399999999999984</v>
      </c>
      <c r="G57" s="31">
        <v>92.35</v>
      </c>
      <c r="H57" s="71" t="s">
        <v>15</v>
      </c>
      <c r="I57" s="14"/>
    </row>
    <row r="58" spans="1:9" ht="26.25" thickBot="1" x14ac:dyDescent="0.25">
      <c r="A58" s="50" t="s">
        <v>37</v>
      </c>
      <c r="B58" s="49" t="s">
        <v>213</v>
      </c>
      <c r="C58" s="40" t="s">
        <v>28</v>
      </c>
      <c r="D58" s="21">
        <v>3.79</v>
      </c>
      <c r="E58" s="21">
        <v>3.2</v>
      </c>
      <c r="F58" s="21">
        <v>7.8500000000000005</v>
      </c>
      <c r="G58" s="31">
        <v>75.34</v>
      </c>
      <c r="H58" s="71"/>
      <c r="I58" s="14"/>
    </row>
    <row r="59" spans="1:9" ht="27" customHeight="1" thickBot="1" x14ac:dyDescent="0.25">
      <c r="A59" s="124" t="s">
        <v>16</v>
      </c>
      <c r="B59" s="125"/>
      <c r="C59" s="40"/>
      <c r="D59" s="28">
        <f>SUM(D56:D58)</f>
        <v>9.870000000000001</v>
      </c>
      <c r="E59" s="29">
        <f>SUM(E56:E58)</f>
        <v>12.27</v>
      </c>
      <c r="F59" s="28">
        <f>SUM(F56:F58)</f>
        <v>56.670000000000009</v>
      </c>
      <c r="G59" s="29">
        <f>SUM(G56:G58)</f>
        <v>379.57999999999993</v>
      </c>
      <c r="H59" s="72"/>
      <c r="I59" s="14"/>
    </row>
    <row r="60" spans="1:9" ht="13.5" thickBot="1" x14ac:dyDescent="0.25">
      <c r="A60" s="121" t="s">
        <v>17</v>
      </c>
      <c r="B60" s="122"/>
      <c r="C60" s="122"/>
      <c r="D60" s="122"/>
      <c r="E60" s="122"/>
      <c r="F60" s="122"/>
      <c r="G60" s="122"/>
      <c r="H60" s="75"/>
      <c r="I60" s="16"/>
    </row>
    <row r="61" spans="1:9" ht="13.5" thickBot="1" x14ac:dyDescent="0.25">
      <c r="A61" s="50" t="s">
        <v>224</v>
      </c>
      <c r="B61" s="49" t="s">
        <v>223</v>
      </c>
      <c r="C61" s="40" t="s">
        <v>27</v>
      </c>
      <c r="D61" s="21">
        <v>1.8</v>
      </c>
      <c r="E61" s="21">
        <v>3.76</v>
      </c>
      <c r="F61" s="21">
        <v>12.380000000000003</v>
      </c>
      <c r="G61" s="31">
        <v>86.69</v>
      </c>
      <c r="H61" s="70" t="s">
        <v>18</v>
      </c>
      <c r="I61" s="14"/>
    </row>
    <row r="62" spans="1:9" ht="13.5" thickBot="1" x14ac:dyDescent="0.25">
      <c r="A62" s="50" t="s">
        <v>188</v>
      </c>
      <c r="B62" s="55" t="s">
        <v>189</v>
      </c>
      <c r="C62" s="60" t="s">
        <v>56</v>
      </c>
      <c r="D62" s="58">
        <v>11.88</v>
      </c>
      <c r="E62" s="58">
        <v>12.49</v>
      </c>
      <c r="F62" s="58">
        <v>5.26</v>
      </c>
      <c r="G62" s="61">
        <v>179.28</v>
      </c>
      <c r="H62" s="71" t="s">
        <v>190</v>
      </c>
      <c r="I62" s="14"/>
    </row>
    <row r="63" spans="1:9" ht="13.5" thickBot="1" x14ac:dyDescent="0.25">
      <c r="A63" s="50" t="s">
        <v>191</v>
      </c>
      <c r="B63" s="76" t="s">
        <v>192</v>
      </c>
      <c r="C63" s="60">
        <v>150</v>
      </c>
      <c r="D63" s="58">
        <v>3.26</v>
      </c>
      <c r="E63" s="58">
        <v>3.81</v>
      </c>
      <c r="F63" s="58">
        <v>24.64</v>
      </c>
      <c r="G63" s="61">
        <v>139.46</v>
      </c>
      <c r="H63" s="71"/>
      <c r="I63" s="14"/>
    </row>
    <row r="64" spans="1:9" ht="13.5" thickBot="1" x14ac:dyDescent="0.25">
      <c r="A64" s="52" t="s">
        <v>131</v>
      </c>
      <c r="B64" s="49" t="s">
        <v>130</v>
      </c>
      <c r="C64" s="40">
        <v>50</v>
      </c>
      <c r="D64" s="21">
        <v>0.44159029649595682</v>
      </c>
      <c r="E64" s="21">
        <v>3</v>
      </c>
      <c r="F64" s="21">
        <v>4.948274932614555</v>
      </c>
      <c r="G64" s="31">
        <v>47.390566037735852</v>
      </c>
      <c r="H64" s="71">
        <v>0</v>
      </c>
      <c r="I64" s="14"/>
    </row>
    <row r="65" spans="1:9" ht="13.5" thickBot="1" x14ac:dyDescent="0.25">
      <c r="A65" s="50" t="s">
        <v>43</v>
      </c>
      <c r="B65" s="49" t="s">
        <v>132</v>
      </c>
      <c r="C65" s="40" t="s">
        <v>24</v>
      </c>
      <c r="D65" s="21">
        <v>0.3</v>
      </c>
      <c r="E65" s="21">
        <v>0</v>
      </c>
      <c r="F65" s="21">
        <v>0.9</v>
      </c>
      <c r="G65" s="31">
        <v>5</v>
      </c>
      <c r="H65" s="71">
        <v>0</v>
      </c>
      <c r="I65" s="14"/>
    </row>
    <row r="66" spans="1:9" ht="13.5" thickBot="1" x14ac:dyDescent="0.25">
      <c r="A66" s="50" t="s">
        <v>69</v>
      </c>
      <c r="B66" s="56" t="s">
        <v>68</v>
      </c>
      <c r="C66" s="40" t="s">
        <v>55</v>
      </c>
      <c r="D66" s="26" t="s">
        <v>81</v>
      </c>
      <c r="E66" s="26" t="s">
        <v>82</v>
      </c>
      <c r="F66" s="26" t="s">
        <v>83</v>
      </c>
      <c r="G66" s="43" t="s">
        <v>84</v>
      </c>
      <c r="H66" s="71" t="s">
        <v>14</v>
      </c>
      <c r="I66" s="14"/>
    </row>
    <row r="67" spans="1:9" ht="13.5" thickBot="1" x14ac:dyDescent="0.25">
      <c r="A67" s="124" t="s">
        <v>16</v>
      </c>
      <c r="B67" s="125"/>
      <c r="C67" s="40"/>
      <c r="D67" s="31">
        <f>SUM(D61:D66)</f>
        <v>17.681590296495958</v>
      </c>
      <c r="E67" s="31">
        <f>SUM(E61:E66)</f>
        <v>23.06</v>
      </c>
      <c r="F67" s="31">
        <f>SUM(F61:F66)</f>
        <v>48.128274932614552</v>
      </c>
      <c r="G67" s="28">
        <f>SUM(G61:G66)</f>
        <v>457.82056603773594</v>
      </c>
      <c r="H67" s="72"/>
      <c r="I67" s="14"/>
    </row>
    <row r="68" spans="1:9" ht="13.5" thickBot="1" x14ac:dyDescent="0.25">
      <c r="A68" s="121" t="s">
        <v>19</v>
      </c>
      <c r="B68" s="122"/>
      <c r="C68" s="122"/>
      <c r="D68" s="122"/>
      <c r="E68" s="122"/>
      <c r="F68" s="122"/>
      <c r="G68" s="122"/>
      <c r="H68" s="75"/>
      <c r="I68" s="16"/>
    </row>
    <row r="69" spans="1:9" ht="13.5" thickBot="1" x14ac:dyDescent="0.25">
      <c r="A69" s="52" t="s">
        <v>133</v>
      </c>
      <c r="B69" s="54" t="s">
        <v>214</v>
      </c>
      <c r="C69" s="40" t="s">
        <v>28</v>
      </c>
      <c r="D69" s="26">
        <v>4.2677272727272726</v>
      </c>
      <c r="E69" s="26">
        <v>6.5689393939393934</v>
      </c>
      <c r="F69" s="26">
        <v>11.37469696969697</v>
      </c>
      <c r="G69" s="19">
        <v>119.97727272727273</v>
      </c>
      <c r="H69" s="70"/>
      <c r="I69" s="14"/>
    </row>
    <row r="70" spans="1:9" ht="13.5" thickBot="1" x14ac:dyDescent="0.25">
      <c r="A70" s="50" t="s">
        <v>75</v>
      </c>
      <c r="B70" s="54" t="s">
        <v>91</v>
      </c>
      <c r="C70" s="40" t="s">
        <v>25</v>
      </c>
      <c r="D70" s="26">
        <v>1.73</v>
      </c>
      <c r="E70" s="26">
        <v>4.8</v>
      </c>
      <c r="F70" s="26">
        <v>9.0399999999999991</v>
      </c>
      <c r="G70" s="77">
        <v>88.15</v>
      </c>
      <c r="H70" s="78" t="s">
        <v>15</v>
      </c>
      <c r="I70" s="14"/>
    </row>
    <row r="71" spans="1:9" ht="13.5" thickBot="1" x14ac:dyDescent="0.25">
      <c r="A71" s="124" t="s">
        <v>48</v>
      </c>
      <c r="B71" s="125"/>
      <c r="C71" s="40"/>
      <c r="D71" s="29">
        <f t="shared" ref="D71:F71" si="1">SUM(D69:D70)</f>
        <v>5.997727272727273</v>
      </c>
      <c r="E71" s="28">
        <f t="shared" si="1"/>
        <v>11.368939393939392</v>
      </c>
      <c r="F71" s="29">
        <f t="shared" si="1"/>
        <v>20.414696969696969</v>
      </c>
      <c r="G71" s="28">
        <f>SUM(G69:G70)</f>
        <v>208.12727272727273</v>
      </c>
      <c r="H71" s="72"/>
      <c r="I71" s="14"/>
    </row>
    <row r="72" spans="1:9" ht="13.5" thickBot="1" x14ac:dyDescent="0.25">
      <c r="A72" s="126" t="s">
        <v>21</v>
      </c>
      <c r="B72" s="127"/>
      <c r="C72" s="84"/>
      <c r="D72" s="32">
        <f>D71+D67+D59</f>
        <v>33.549317569223234</v>
      </c>
      <c r="E72" s="32">
        <f>E71+E67+E59</f>
        <v>46.698939393939384</v>
      </c>
      <c r="F72" s="32">
        <f>F71+F67+F59</f>
        <v>125.21297190231152</v>
      </c>
      <c r="G72" s="32">
        <f>G71+G67+G59</f>
        <v>1045.5278387650087</v>
      </c>
      <c r="H72" s="73"/>
      <c r="I72" s="45" t="s">
        <v>172</v>
      </c>
    </row>
    <row r="73" spans="1:9" ht="13.5" thickBot="1" x14ac:dyDescent="0.25">
      <c r="A73" s="128" t="s">
        <v>22</v>
      </c>
      <c r="B73" s="129"/>
      <c r="C73" s="6"/>
      <c r="D73" s="17" t="s">
        <v>30</v>
      </c>
      <c r="E73" s="17" t="s">
        <v>31</v>
      </c>
      <c r="F73" s="23" t="s">
        <v>32</v>
      </c>
      <c r="G73" s="39" t="s">
        <v>33</v>
      </c>
      <c r="H73" s="74"/>
      <c r="I73" s="18" t="s">
        <v>87</v>
      </c>
    </row>
    <row r="74" spans="1:9" x14ac:dyDescent="0.2">
      <c r="A74" s="82"/>
      <c r="B74" s="12"/>
    </row>
    <row r="75" spans="1:9" ht="13.5" thickBot="1" x14ac:dyDescent="0.25">
      <c r="A75" s="79" t="s">
        <v>171</v>
      </c>
      <c r="B75" s="9"/>
      <c r="C75" s="10"/>
      <c r="D75" s="11"/>
      <c r="E75" s="11"/>
      <c r="F75" s="11"/>
      <c r="G75" s="11"/>
      <c r="H75" s="67"/>
      <c r="I75" s="11"/>
    </row>
    <row r="76" spans="1:9" ht="26.25" thickBot="1" x14ac:dyDescent="0.25">
      <c r="A76" s="80" t="s">
        <v>0</v>
      </c>
      <c r="B76" s="37" t="s">
        <v>1</v>
      </c>
      <c r="C76" s="36" t="s">
        <v>2</v>
      </c>
      <c r="D76" s="132" t="s">
        <v>3</v>
      </c>
      <c r="E76" s="133"/>
      <c r="F76" s="134"/>
      <c r="G76" s="37" t="s">
        <v>4</v>
      </c>
      <c r="H76" s="138" t="s">
        <v>5</v>
      </c>
      <c r="I76" s="130" t="s">
        <v>47</v>
      </c>
    </row>
    <row r="77" spans="1:9" ht="26.25" thickBot="1" x14ac:dyDescent="0.25">
      <c r="A77" s="81" t="s">
        <v>6</v>
      </c>
      <c r="B77" s="20" t="s">
        <v>7</v>
      </c>
      <c r="C77" s="38" t="s">
        <v>8</v>
      </c>
      <c r="D77" s="20" t="s">
        <v>9</v>
      </c>
      <c r="E77" s="20" t="s">
        <v>10</v>
      </c>
      <c r="F77" s="20" t="s">
        <v>11</v>
      </c>
      <c r="G77" s="20" t="s">
        <v>12</v>
      </c>
      <c r="H77" s="139"/>
      <c r="I77" s="135"/>
    </row>
    <row r="78" spans="1:9" ht="13.5" thickBot="1" x14ac:dyDescent="0.25">
      <c r="A78" s="121" t="s">
        <v>13</v>
      </c>
      <c r="B78" s="122"/>
      <c r="C78" s="122"/>
      <c r="D78" s="122"/>
      <c r="E78" s="122"/>
      <c r="F78" s="122"/>
      <c r="G78" s="122"/>
      <c r="H78" s="75"/>
      <c r="I78" s="16"/>
    </row>
    <row r="79" spans="1:9" ht="13.5" thickBot="1" x14ac:dyDescent="0.25">
      <c r="A79" s="50" t="s">
        <v>135</v>
      </c>
      <c r="B79" s="49" t="s">
        <v>136</v>
      </c>
      <c r="C79" s="40" t="s">
        <v>29</v>
      </c>
      <c r="D79" s="21">
        <v>6.35</v>
      </c>
      <c r="E79" s="21">
        <v>5.75</v>
      </c>
      <c r="F79" s="21">
        <v>0.35</v>
      </c>
      <c r="G79" s="31">
        <v>78.55</v>
      </c>
      <c r="H79" s="70" t="s">
        <v>137</v>
      </c>
      <c r="I79" s="14"/>
    </row>
    <row r="80" spans="1:9" ht="13.5" thickBot="1" x14ac:dyDescent="0.25">
      <c r="A80" s="50" t="s">
        <v>139</v>
      </c>
      <c r="B80" s="49" t="s">
        <v>138</v>
      </c>
      <c r="C80" s="40">
        <v>35</v>
      </c>
      <c r="D80" s="21">
        <v>0.255</v>
      </c>
      <c r="E80" s="21">
        <v>9.06</v>
      </c>
      <c r="F80" s="21">
        <v>0.84</v>
      </c>
      <c r="G80" s="31">
        <v>118.06</v>
      </c>
      <c r="H80" s="109" t="s">
        <v>140</v>
      </c>
      <c r="I80" s="14"/>
    </row>
    <row r="81" spans="1:9" ht="13.5" thickBot="1" x14ac:dyDescent="0.25">
      <c r="A81" s="50" t="s">
        <v>142</v>
      </c>
      <c r="B81" s="51" t="s">
        <v>141</v>
      </c>
      <c r="C81" s="40" t="s">
        <v>143</v>
      </c>
      <c r="D81" s="5">
        <v>1.73</v>
      </c>
      <c r="E81" s="5">
        <v>4.8</v>
      </c>
      <c r="F81" s="5">
        <v>9.44</v>
      </c>
      <c r="G81" s="19">
        <v>90.15</v>
      </c>
      <c r="H81" s="71" t="s">
        <v>15</v>
      </c>
      <c r="I81" s="14"/>
    </row>
    <row r="82" spans="1:9" ht="30" customHeight="1" thickBot="1" x14ac:dyDescent="0.25">
      <c r="A82" s="50" t="s">
        <v>26</v>
      </c>
      <c r="B82" s="49" t="s">
        <v>144</v>
      </c>
      <c r="C82" s="40" t="s">
        <v>24</v>
      </c>
      <c r="D82" s="22">
        <v>0</v>
      </c>
      <c r="E82" s="22">
        <v>0</v>
      </c>
      <c r="F82" s="22">
        <v>0</v>
      </c>
      <c r="G82" s="41">
        <v>0</v>
      </c>
      <c r="H82" s="71">
        <v>0</v>
      </c>
      <c r="I82" s="14"/>
    </row>
    <row r="83" spans="1:9" ht="13.5" thickBot="1" x14ac:dyDescent="0.25">
      <c r="A83" s="124" t="s">
        <v>16</v>
      </c>
      <c r="B83" s="125"/>
      <c r="C83" s="40"/>
      <c r="D83" s="28">
        <f>SUM(D79:D82)</f>
        <v>8.3349999999999991</v>
      </c>
      <c r="E83" s="29">
        <f>SUM(E79:E82)</f>
        <v>19.61</v>
      </c>
      <c r="F83" s="29">
        <f>SUM(F79:F82)</f>
        <v>10.629999999999999</v>
      </c>
      <c r="G83" s="28">
        <f>SUM(G79:G82)</f>
        <v>286.76</v>
      </c>
      <c r="H83" s="72"/>
      <c r="I83" s="14"/>
    </row>
    <row r="84" spans="1:9" ht="13.5" thickBot="1" x14ac:dyDescent="0.25">
      <c r="A84" s="121" t="s">
        <v>17</v>
      </c>
      <c r="B84" s="122"/>
      <c r="C84" s="122"/>
      <c r="D84" s="122"/>
      <c r="E84" s="122"/>
      <c r="F84" s="122"/>
      <c r="G84" s="122"/>
      <c r="H84" s="75"/>
      <c r="I84" s="16"/>
    </row>
    <row r="85" spans="1:9" ht="13.5" thickBot="1" x14ac:dyDescent="0.25">
      <c r="A85" s="50" t="s">
        <v>227</v>
      </c>
      <c r="B85" s="49" t="s">
        <v>226</v>
      </c>
      <c r="C85" s="40" t="s">
        <v>27</v>
      </c>
      <c r="D85" s="21">
        <v>4.6900000000000004</v>
      </c>
      <c r="E85" s="21">
        <v>3.71</v>
      </c>
      <c r="F85" s="21">
        <v>9.66</v>
      </c>
      <c r="G85" s="31">
        <v>92.3</v>
      </c>
      <c r="H85" s="70" t="s">
        <v>225</v>
      </c>
      <c r="I85" s="14"/>
    </row>
    <row r="86" spans="1:9" ht="13.5" thickBot="1" x14ac:dyDescent="0.25">
      <c r="A86" s="50" t="s">
        <v>79</v>
      </c>
      <c r="B86" s="49" t="s">
        <v>147</v>
      </c>
      <c r="C86" s="40" t="s">
        <v>44</v>
      </c>
      <c r="D86" s="21">
        <v>9.2787878787878793</v>
      </c>
      <c r="E86" s="21">
        <v>7.4303030303030306</v>
      </c>
      <c r="F86" s="21">
        <v>25.560606060606062</v>
      </c>
      <c r="G86" s="31">
        <v>206.21212121212122</v>
      </c>
      <c r="H86" s="70" t="s">
        <v>15</v>
      </c>
      <c r="I86" s="14"/>
    </row>
    <row r="87" spans="1:9" ht="13.5" thickBot="1" x14ac:dyDescent="0.25">
      <c r="A87" s="50" t="s">
        <v>80</v>
      </c>
      <c r="B87" s="49" t="s">
        <v>148</v>
      </c>
      <c r="C87" s="40" t="s">
        <v>45</v>
      </c>
      <c r="D87" s="21">
        <v>0.4</v>
      </c>
      <c r="E87" s="21">
        <v>2</v>
      </c>
      <c r="F87" s="21">
        <v>3.3</v>
      </c>
      <c r="G87" s="31">
        <v>33</v>
      </c>
      <c r="H87" s="70">
        <v>0</v>
      </c>
      <c r="I87" s="14"/>
    </row>
    <row r="88" spans="1:9" ht="26.25" thickBot="1" x14ac:dyDescent="0.25">
      <c r="A88" s="50" t="s">
        <v>150</v>
      </c>
      <c r="B88" s="49" t="s">
        <v>151</v>
      </c>
      <c r="C88" s="40" t="s">
        <v>29</v>
      </c>
      <c r="D88" s="21">
        <v>0.80891891891891898</v>
      </c>
      <c r="E88" s="21">
        <v>2.5791891891891892</v>
      </c>
      <c r="F88" s="21">
        <v>3.2897297297297294</v>
      </c>
      <c r="G88" s="31">
        <v>38.220810810810811</v>
      </c>
      <c r="H88" s="70">
        <v>0</v>
      </c>
      <c r="I88" s="14"/>
    </row>
    <row r="89" spans="1:9" ht="13.5" thickBot="1" x14ac:dyDescent="0.25">
      <c r="A89" s="50" t="s">
        <v>46</v>
      </c>
      <c r="B89" s="49" t="s">
        <v>149</v>
      </c>
      <c r="C89" s="40" t="s">
        <v>24</v>
      </c>
      <c r="D89" s="21">
        <v>0.3</v>
      </c>
      <c r="E89" s="21">
        <v>0</v>
      </c>
      <c r="F89" s="21">
        <v>0.9</v>
      </c>
      <c r="G89" s="31">
        <v>5</v>
      </c>
      <c r="H89" s="70">
        <v>0</v>
      </c>
      <c r="I89" s="14"/>
    </row>
    <row r="90" spans="1:9" ht="13.5" thickBot="1" x14ac:dyDescent="0.25">
      <c r="A90" s="50" t="s">
        <v>109</v>
      </c>
      <c r="B90" s="49" t="s">
        <v>112</v>
      </c>
      <c r="C90" s="40" t="s">
        <v>42</v>
      </c>
      <c r="D90" s="21">
        <v>1.44</v>
      </c>
      <c r="E90" s="21">
        <v>0.2</v>
      </c>
      <c r="F90" s="21">
        <v>9.02</v>
      </c>
      <c r="G90" s="31">
        <v>43.64</v>
      </c>
      <c r="H90" s="70" t="s">
        <v>14</v>
      </c>
      <c r="I90" s="14"/>
    </row>
    <row r="91" spans="1:9" ht="13.5" thickBot="1" x14ac:dyDescent="0.25">
      <c r="A91" s="124" t="s">
        <v>16</v>
      </c>
      <c r="B91" s="125"/>
      <c r="C91" s="40"/>
      <c r="D91" s="31">
        <f>SUM(D85:D90)</f>
        <v>16.917706797706799</v>
      </c>
      <c r="E91" s="31">
        <f>SUM(E85:E90)</f>
        <v>15.91949221949222</v>
      </c>
      <c r="F91" s="31">
        <f>SUM(F85:F90)</f>
        <v>51.730335790335786</v>
      </c>
      <c r="G91" s="31">
        <f>SUM(G85:G90)</f>
        <v>418.37293202293199</v>
      </c>
      <c r="H91" s="72"/>
      <c r="I91" s="14"/>
    </row>
    <row r="92" spans="1:9" ht="13.5" thickBot="1" x14ac:dyDescent="0.25">
      <c r="A92" s="121" t="s">
        <v>19</v>
      </c>
      <c r="B92" s="122"/>
      <c r="C92" s="122"/>
      <c r="D92" s="122"/>
      <c r="E92" s="122"/>
      <c r="F92" s="122"/>
      <c r="G92" s="122"/>
      <c r="H92" s="103"/>
      <c r="I92" s="16"/>
    </row>
    <row r="93" spans="1:9" ht="13.5" thickBot="1" x14ac:dyDescent="0.25">
      <c r="A93" s="107" t="s">
        <v>152</v>
      </c>
      <c r="B93" s="96" t="s">
        <v>215</v>
      </c>
      <c r="C93" s="94" t="s">
        <v>154</v>
      </c>
      <c r="D93" s="92">
        <v>9.4299999999999979</v>
      </c>
      <c r="E93" s="91">
        <v>7.8999999999999995</v>
      </c>
      <c r="F93" s="91">
        <v>57.490000000000009</v>
      </c>
      <c r="G93" s="98">
        <v>182.27999999999997</v>
      </c>
      <c r="H93" s="105" t="s">
        <v>85</v>
      </c>
      <c r="I93" s="101"/>
    </row>
    <row r="94" spans="1:9" ht="13.5" thickBot="1" x14ac:dyDescent="0.25">
      <c r="A94" s="108" t="s">
        <v>26</v>
      </c>
      <c r="B94" s="96" t="s">
        <v>101</v>
      </c>
      <c r="C94" s="95" t="s">
        <v>24</v>
      </c>
      <c r="D94" s="92">
        <v>0</v>
      </c>
      <c r="E94" s="93">
        <v>0</v>
      </c>
      <c r="F94" s="93">
        <v>0</v>
      </c>
      <c r="G94" s="99">
        <v>0</v>
      </c>
      <c r="H94" s="106">
        <v>0</v>
      </c>
      <c r="I94" s="101"/>
    </row>
    <row r="95" spans="1:9" ht="13.5" thickBot="1" x14ac:dyDescent="0.25">
      <c r="A95" s="124" t="s">
        <v>48</v>
      </c>
      <c r="B95" s="140"/>
      <c r="C95" s="97"/>
      <c r="D95" s="29">
        <f>SUM(D93:D94)</f>
        <v>9.4299999999999979</v>
      </c>
      <c r="E95" s="28">
        <f>SUM(E93:E94)</f>
        <v>7.8999999999999995</v>
      </c>
      <c r="F95" s="29">
        <f>SUM(F93:F94)</f>
        <v>57.490000000000009</v>
      </c>
      <c r="G95" s="28">
        <f>SUM(G93:G94)</f>
        <v>182.27999999999997</v>
      </c>
      <c r="H95" s="83"/>
      <c r="I95" s="102"/>
    </row>
    <row r="96" spans="1:9" ht="13.5" thickBot="1" x14ac:dyDescent="0.25">
      <c r="A96" s="126" t="s">
        <v>21</v>
      </c>
      <c r="B96" s="127"/>
      <c r="C96" s="84"/>
      <c r="D96" s="32">
        <f>D95+D91+D83</f>
        <v>34.6827067977068</v>
      </c>
      <c r="E96" s="32">
        <f>E95+E91+E83</f>
        <v>43.429492219492218</v>
      </c>
      <c r="F96" s="33">
        <f>F95+F91+F83</f>
        <v>119.85033579033579</v>
      </c>
      <c r="G96" s="32">
        <f>G95+G91+G83</f>
        <v>887.41293202293195</v>
      </c>
      <c r="H96" s="73"/>
      <c r="I96" s="45" t="s">
        <v>164</v>
      </c>
    </row>
    <row r="97" spans="1:9" ht="13.5" thickBot="1" x14ac:dyDescent="0.25">
      <c r="A97" s="128" t="s">
        <v>22</v>
      </c>
      <c r="B97" s="129"/>
      <c r="C97" s="6"/>
      <c r="D97" s="23" t="s">
        <v>30</v>
      </c>
      <c r="E97" s="17" t="s">
        <v>31</v>
      </c>
      <c r="F97" s="23" t="s">
        <v>32</v>
      </c>
      <c r="G97" s="39" t="s">
        <v>33</v>
      </c>
      <c r="H97" s="74"/>
      <c r="I97" s="18" t="s">
        <v>87</v>
      </c>
    </row>
    <row r="98" spans="1:9" x14ac:dyDescent="0.2">
      <c r="A98" s="82"/>
      <c r="B98" s="12"/>
    </row>
    <row r="99" spans="1:9" ht="13.5" thickBot="1" x14ac:dyDescent="0.25">
      <c r="A99" s="79" t="s">
        <v>106</v>
      </c>
      <c r="B99" s="9"/>
      <c r="C99" s="10"/>
      <c r="D99" s="11"/>
      <c r="E99" s="11"/>
      <c r="F99" s="11"/>
      <c r="G99" s="11"/>
      <c r="H99" s="67"/>
      <c r="I99" s="11"/>
    </row>
    <row r="100" spans="1:9" ht="26.25" thickBot="1" x14ac:dyDescent="0.25">
      <c r="A100" s="80" t="s">
        <v>0</v>
      </c>
      <c r="B100" s="37" t="s">
        <v>1</v>
      </c>
      <c r="C100" s="36" t="s">
        <v>2</v>
      </c>
      <c r="D100" s="132" t="s">
        <v>3</v>
      </c>
      <c r="E100" s="133"/>
      <c r="F100" s="134"/>
      <c r="G100" s="37" t="s">
        <v>4</v>
      </c>
      <c r="H100" s="138" t="s">
        <v>5</v>
      </c>
      <c r="I100" s="130" t="s">
        <v>47</v>
      </c>
    </row>
    <row r="101" spans="1:9" ht="26.25" thickBot="1" x14ac:dyDescent="0.25">
      <c r="A101" s="81" t="s">
        <v>6</v>
      </c>
      <c r="B101" s="20" t="s">
        <v>7</v>
      </c>
      <c r="C101" s="38" t="s">
        <v>8</v>
      </c>
      <c r="D101" s="20" t="s">
        <v>9</v>
      </c>
      <c r="E101" s="20" t="s">
        <v>10</v>
      </c>
      <c r="F101" s="20" t="s">
        <v>11</v>
      </c>
      <c r="G101" s="20" t="s">
        <v>12</v>
      </c>
      <c r="H101" s="139"/>
      <c r="I101" s="131"/>
    </row>
    <row r="102" spans="1:9" ht="13.5" thickBot="1" x14ac:dyDescent="0.25">
      <c r="A102" s="121" t="s">
        <v>13</v>
      </c>
      <c r="B102" s="122"/>
      <c r="C102" s="122"/>
      <c r="D102" s="122"/>
      <c r="E102" s="122"/>
      <c r="F102" s="122"/>
      <c r="G102" s="122"/>
      <c r="H102" s="75"/>
      <c r="I102" s="16"/>
    </row>
    <row r="103" spans="1:9" ht="26.25" thickBot="1" x14ac:dyDescent="0.25">
      <c r="A103" s="50" t="s">
        <v>220</v>
      </c>
      <c r="B103" s="49" t="s">
        <v>216</v>
      </c>
      <c r="C103" s="40" t="s">
        <v>36</v>
      </c>
      <c r="D103" s="4">
        <v>7.98</v>
      </c>
      <c r="E103" s="4">
        <v>12.299999999999999</v>
      </c>
      <c r="F103" s="4">
        <v>39.300000000000004</v>
      </c>
      <c r="G103" s="44">
        <v>306.97999999999996</v>
      </c>
      <c r="H103" s="70" t="s">
        <v>15</v>
      </c>
      <c r="I103" s="14"/>
    </row>
    <row r="104" spans="1:9" ht="13.5" thickBot="1" x14ac:dyDescent="0.25">
      <c r="A104" s="50" t="s">
        <v>37</v>
      </c>
      <c r="B104" s="49" t="s">
        <v>217</v>
      </c>
      <c r="C104" s="40" t="s">
        <v>86</v>
      </c>
      <c r="D104" s="21">
        <v>1.9223809523809523</v>
      </c>
      <c r="E104" s="21">
        <v>4.0333333333333332</v>
      </c>
      <c r="F104" s="21">
        <v>9.7866666666666671</v>
      </c>
      <c r="G104" s="31">
        <v>84.544761904761913</v>
      </c>
      <c r="H104" s="71" t="s">
        <v>18</v>
      </c>
      <c r="I104" s="14"/>
    </row>
    <row r="105" spans="1:9" ht="13.5" thickBot="1" x14ac:dyDescent="0.25">
      <c r="A105" s="124" t="s">
        <v>16</v>
      </c>
      <c r="B105" s="125"/>
      <c r="C105" s="40"/>
      <c r="D105" s="28">
        <f>SUM(D103:D104)</f>
        <v>9.9023809523809518</v>
      </c>
      <c r="E105" s="29">
        <f>SUM(E103:E104)</f>
        <v>16.333333333333332</v>
      </c>
      <c r="F105" s="29">
        <f>SUM(F103:F104)</f>
        <v>49.086666666666673</v>
      </c>
      <c r="G105" s="28">
        <f>SUM(G103:G104)</f>
        <v>391.52476190476187</v>
      </c>
      <c r="H105" s="71"/>
      <c r="I105" s="14"/>
    </row>
    <row r="106" spans="1:9" ht="13.5" thickBot="1" x14ac:dyDescent="0.25">
      <c r="A106" s="121" t="s">
        <v>17</v>
      </c>
      <c r="B106" s="122"/>
      <c r="C106" s="122"/>
      <c r="D106" s="122"/>
      <c r="E106" s="122"/>
      <c r="F106" s="122"/>
      <c r="G106" s="122"/>
      <c r="H106" s="75"/>
      <c r="I106" s="16"/>
    </row>
    <row r="107" spans="1:9" ht="13.5" thickBot="1" x14ac:dyDescent="0.25">
      <c r="A107" s="50"/>
      <c r="B107" s="49" t="s">
        <v>228</v>
      </c>
      <c r="C107" s="40" t="s">
        <v>27</v>
      </c>
      <c r="D107" s="21">
        <v>3.8902426773178407</v>
      </c>
      <c r="E107" s="21">
        <v>2.6461371338658921</v>
      </c>
      <c r="F107" s="21">
        <v>9.1749134592108437</v>
      </c>
      <c r="G107" s="31">
        <v>76.954738562091507</v>
      </c>
      <c r="H107" s="70" t="s">
        <v>18</v>
      </c>
      <c r="I107" s="14"/>
    </row>
    <row r="108" spans="1:9" ht="13.5" thickBot="1" x14ac:dyDescent="0.25">
      <c r="A108" s="50" t="s">
        <v>221</v>
      </c>
      <c r="B108" s="49" t="s">
        <v>229</v>
      </c>
      <c r="C108" s="40">
        <v>80</v>
      </c>
      <c r="D108" s="21">
        <v>14.311142857142858</v>
      </c>
      <c r="E108" s="21">
        <v>13.427999999999999</v>
      </c>
      <c r="F108" s="21">
        <v>6.242</v>
      </c>
      <c r="G108" s="31">
        <v>199.66900000000004</v>
      </c>
      <c r="H108" s="71" t="s">
        <v>20</v>
      </c>
      <c r="I108" s="14"/>
    </row>
    <row r="109" spans="1:9" ht="13.5" thickBot="1" x14ac:dyDescent="0.25">
      <c r="A109" s="50" t="s">
        <v>88</v>
      </c>
      <c r="B109" s="49" t="s">
        <v>161</v>
      </c>
      <c r="C109" s="40" t="s">
        <v>34</v>
      </c>
      <c r="D109" s="21">
        <v>2.056</v>
      </c>
      <c r="E109" s="21">
        <v>1.1200000000000001</v>
      </c>
      <c r="F109" s="21">
        <v>20.904</v>
      </c>
      <c r="G109" s="31">
        <v>102.74400000000001</v>
      </c>
      <c r="H109" s="71">
        <v>0</v>
      </c>
      <c r="I109" s="14"/>
    </row>
    <row r="110" spans="1:9" ht="13.5" thickBot="1" x14ac:dyDescent="0.25">
      <c r="A110" s="50" t="s">
        <v>41</v>
      </c>
      <c r="B110" s="49" t="s">
        <v>76</v>
      </c>
      <c r="C110" s="40" t="s">
        <v>29</v>
      </c>
      <c r="D110" s="21">
        <v>0.64331122166943067</v>
      </c>
      <c r="E110" s="21">
        <v>3.0998652570480929</v>
      </c>
      <c r="F110" s="21">
        <v>2.1729892205638475</v>
      </c>
      <c r="G110" s="44">
        <v>37.839880458817028</v>
      </c>
      <c r="H110" s="71">
        <v>0</v>
      </c>
      <c r="I110" s="14"/>
    </row>
    <row r="111" spans="1:9" ht="13.5" thickBot="1" x14ac:dyDescent="0.25">
      <c r="A111" s="50" t="s">
        <v>109</v>
      </c>
      <c r="B111" s="49" t="s">
        <v>112</v>
      </c>
      <c r="C111" s="40" t="s">
        <v>42</v>
      </c>
      <c r="D111" s="34">
        <v>1.44</v>
      </c>
      <c r="E111" s="34">
        <v>0.2</v>
      </c>
      <c r="F111" s="34">
        <v>9.02</v>
      </c>
      <c r="G111" s="46">
        <v>43.64</v>
      </c>
      <c r="H111" s="71" t="s">
        <v>14</v>
      </c>
      <c r="I111" s="14"/>
    </row>
    <row r="112" spans="1:9" ht="13.5" thickBot="1" x14ac:dyDescent="0.25">
      <c r="A112" s="50" t="s">
        <v>159</v>
      </c>
      <c r="B112" s="57" t="s">
        <v>160</v>
      </c>
      <c r="C112" s="40" t="s">
        <v>24</v>
      </c>
      <c r="D112" s="35">
        <v>0</v>
      </c>
      <c r="E112" s="35">
        <v>0</v>
      </c>
      <c r="F112" s="35">
        <v>16.5</v>
      </c>
      <c r="G112" s="47">
        <v>66</v>
      </c>
      <c r="H112" s="71">
        <v>0</v>
      </c>
      <c r="I112" s="14"/>
    </row>
    <row r="113" spans="1:9" ht="13.5" thickBot="1" x14ac:dyDescent="0.25">
      <c r="A113" s="124" t="s">
        <v>16</v>
      </c>
      <c r="B113" s="125"/>
      <c r="C113" s="40"/>
      <c r="D113" s="31">
        <f>SUM(D107:D112)</f>
        <v>22.340696756130132</v>
      </c>
      <c r="E113" s="31">
        <f>SUM(E107:E112)</f>
        <v>20.494002390913984</v>
      </c>
      <c r="F113" s="31">
        <f>SUM(F107:F112)</f>
        <v>64.013902679774688</v>
      </c>
      <c r="G113" s="31">
        <f>SUM(G107:G112)</f>
        <v>526.84761902090861</v>
      </c>
      <c r="H113" s="71"/>
      <c r="I113" s="14"/>
    </row>
    <row r="114" spans="1:9" ht="13.5" thickBot="1" x14ac:dyDescent="0.25">
      <c r="A114" s="121" t="s">
        <v>19</v>
      </c>
      <c r="B114" s="122"/>
      <c r="C114" s="122"/>
      <c r="D114" s="122"/>
      <c r="E114" s="122"/>
      <c r="F114" s="122"/>
      <c r="G114" s="122"/>
      <c r="H114" s="75"/>
      <c r="I114" s="16"/>
    </row>
    <row r="115" spans="1:9" ht="13.5" thickBot="1" x14ac:dyDescent="0.25">
      <c r="A115" s="50" t="s">
        <v>71</v>
      </c>
      <c r="B115" s="49" t="s">
        <v>230</v>
      </c>
      <c r="C115" s="40" t="s">
        <v>162</v>
      </c>
      <c r="D115" s="21">
        <v>3.61</v>
      </c>
      <c r="E115" s="21">
        <v>4.2433333333333323</v>
      </c>
      <c r="F115" s="21">
        <v>23.064444444444444</v>
      </c>
      <c r="G115" s="28">
        <v>148.32444444444445</v>
      </c>
      <c r="H115" s="70" t="s">
        <v>231</v>
      </c>
      <c r="I115" s="14"/>
    </row>
    <row r="116" spans="1:9" ht="13.5" thickBot="1" x14ac:dyDescent="0.25">
      <c r="A116" s="50" t="s">
        <v>14</v>
      </c>
      <c r="B116" s="49" t="s">
        <v>35</v>
      </c>
      <c r="C116" s="40" t="s">
        <v>29</v>
      </c>
      <c r="D116" s="21">
        <v>0.35</v>
      </c>
      <c r="E116" s="21">
        <v>0.15</v>
      </c>
      <c r="F116" s="21">
        <v>5.5</v>
      </c>
      <c r="G116" s="28">
        <v>23.5</v>
      </c>
      <c r="H116" s="70">
        <v>0</v>
      </c>
      <c r="I116" s="14"/>
    </row>
    <row r="117" spans="1:9" ht="13.5" thickBot="1" x14ac:dyDescent="0.25">
      <c r="A117" s="50" t="s">
        <v>70</v>
      </c>
      <c r="B117" s="56" t="s">
        <v>173</v>
      </c>
      <c r="C117" s="40" t="s">
        <v>24</v>
      </c>
      <c r="D117" s="27">
        <v>0</v>
      </c>
      <c r="E117" s="27">
        <v>0</v>
      </c>
      <c r="F117" s="27">
        <v>0.4</v>
      </c>
      <c r="G117" s="48">
        <v>2</v>
      </c>
      <c r="H117" s="71">
        <v>0</v>
      </c>
      <c r="I117" s="14"/>
    </row>
    <row r="118" spans="1:9" ht="13.5" thickBot="1" x14ac:dyDescent="0.25">
      <c r="A118" s="124" t="s">
        <v>49</v>
      </c>
      <c r="B118" s="125"/>
      <c r="C118" s="40"/>
      <c r="D118" s="31">
        <f>SUM(D115:D117)</f>
        <v>3.96</v>
      </c>
      <c r="E118" s="31">
        <f>SUM(E115:E117)</f>
        <v>4.3933333333333326</v>
      </c>
      <c r="F118" s="31">
        <f>SUM(F115:F117)</f>
        <v>28.964444444444442</v>
      </c>
      <c r="G118" s="31">
        <f>SUM(G115:G117)</f>
        <v>173.82444444444445</v>
      </c>
      <c r="H118" s="71"/>
      <c r="I118" s="14"/>
    </row>
    <row r="119" spans="1:9" ht="13.5" thickBot="1" x14ac:dyDescent="0.25">
      <c r="A119" s="126" t="s">
        <v>21</v>
      </c>
      <c r="B119" s="127"/>
      <c r="C119" s="84"/>
      <c r="D119" s="32">
        <f>D118+D113+D105</f>
        <v>36.203077708511088</v>
      </c>
      <c r="E119" s="32">
        <f>E118+E113+E105</f>
        <v>41.22066905758065</v>
      </c>
      <c r="F119" s="32">
        <f>F118+F113+F105</f>
        <v>142.06501379088581</v>
      </c>
      <c r="G119" s="32">
        <f>G118+G113+G105</f>
        <v>1092.196825370115</v>
      </c>
      <c r="H119" s="73"/>
      <c r="I119" s="45" t="s">
        <v>165</v>
      </c>
    </row>
    <row r="120" spans="1:9" ht="13.5" thickBot="1" x14ac:dyDescent="0.25">
      <c r="A120" s="128" t="s">
        <v>22</v>
      </c>
      <c r="B120" s="129"/>
      <c r="C120" s="6"/>
      <c r="D120" s="23" t="s">
        <v>30</v>
      </c>
      <c r="E120" s="17" t="s">
        <v>31</v>
      </c>
      <c r="F120" s="23" t="s">
        <v>32</v>
      </c>
      <c r="G120" s="39" t="s">
        <v>33</v>
      </c>
      <c r="H120" s="74"/>
      <c r="I120" s="18" t="s">
        <v>87</v>
      </c>
    </row>
    <row r="122" spans="1:9" ht="13.5" thickBot="1" x14ac:dyDescent="0.25">
      <c r="A122" s="79" t="s">
        <v>276</v>
      </c>
      <c r="B122" s="9"/>
      <c r="C122" s="10"/>
      <c r="D122" s="11"/>
      <c r="E122" s="11"/>
      <c r="F122" s="11"/>
      <c r="G122" s="11"/>
      <c r="H122" s="67"/>
      <c r="I122" s="11"/>
    </row>
    <row r="123" spans="1:9" ht="26.25" thickBot="1" x14ac:dyDescent="0.25">
      <c r="A123" s="80" t="s">
        <v>0</v>
      </c>
      <c r="B123" s="37" t="s">
        <v>1</v>
      </c>
      <c r="C123" s="36" t="s">
        <v>2</v>
      </c>
      <c r="D123" s="132" t="s">
        <v>3</v>
      </c>
      <c r="E123" s="133"/>
      <c r="F123" s="134"/>
      <c r="G123" s="37" t="s">
        <v>4</v>
      </c>
      <c r="H123" s="117" t="s">
        <v>5</v>
      </c>
      <c r="I123" s="130" t="s">
        <v>47</v>
      </c>
    </row>
    <row r="124" spans="1:9" ht="26.25" thickBot="1" x14ac:dyDescent="0.25">
      <c r="A124" s="81" t="s">
        <v>6</v>
      </c>
      <c r="B124" s="20" t="s">
        <v>7</v>
      </c>
      <c r="C124" s="38" t="s">
        <v>8</v>
      </c>
      <c r="D124" s="20" t="s">
        <v>9</v>
      </c>
      <c r="E124" s="20" t="s">
        <v>10</v>
      </c>
      <c r="F124" s="20" t="s">
        <v>11</v>
      </c>
      <c r="G124" s="20" t="s">
        <v>12</v>
      </c>
      <c r="H124" s="118" t="s">
        <v>277</v>
      </c>
      <c r="I124" s="131"/>
    </row>
    <row r="125" spans="1:9" ht="13.5" thickBot="1" x14ac:dyDescent="0.25">
      <c r="A125" s="121" t="s">
        <v>13</v>
      </c>
      <c r="B125" s="122"/>
      <c r="C125" s="122"/>
      <c r="D125" s="122"/>
      <c r="E125" s="122"/>
      <c r="F125" s="122"/>
      <c r="G125" s="122"/>
      <c r="H125" s="69"/>
      <c r="I125" s="16"/>
    </row>
    <row r="126" spans="1:9" ht="13.5" thickBot="1" x14ac:dyDescent="0.25">
      <c r="A126" s="50" t="s">
        <v>278</v>
      </c>
      <c r="B126" s="49" t="s">
        <v>300</v>
      </c>
      <c r="C126" s="40" t="s">
        <v>280</v>
      </c>
      <c r="D126" s="21">
        <v>8.8800000000000008</v>
      </c>
      <c r="E126" s="21">
        <v>4.24</v>
      </c>
      <c r="F126" s="21">
        <v>41.28</v>
      </c>
      <c r="G126" s="31">
        <v>239.04</v>
      </c>
      <c r="H126" s="70"/>
      <c r="I126" s="14"/>
    </row>
    <row r="127" spans="1:9" ht="13.5" thickBot="1" x14ac:dyDescent="0.25">
      <c r="A127" s="50" t="s">
        <v>14</v>
      </c>
      <c r="B127" s="49" t="s">
        <v>35</v>
      </c>
      <c r="C127" s="40" t="s">
        <v>40</v>
      </c>
      <c r="D127" s="21">
        <v>1.4</v>
      </c>
      <c r="E127" s="21">
        <v>0.6</v>
      </c>
      <c r="F127" s="21">
        <v>22</v>
      </c>
      <c r="G127" s="31">
        <v>94</v>
      </c>
      <c r="H127" s="71">
        <v>0</v>
      </c>
      <c r="I127" s="14"/>
    </row>
    <row r="128" spans="1:9" ht="13.5" thickBot="1" x14ac:dyDescent="0.25">
      <c r="A128" s="124" t="s">
        <v>16</v>
      </c>
      <c r="B128" s="125"/>
      <c r="C128" s="40"/>
      <c r="D128" s="29">
        <f>SUM(D126:D127)</f>
        <v>10.280000000000001</v>
      </c>
      <c r="E128" s="29">
        <f>SUM(E126:E127)</f>
        <v>4.84</v>
      </c>
      <c r="F128" s="29">
        <f>SUM(F126:F127)</f>
        <v>63.28</v>
      </c>
      <c r="G128" s="29">
        <f>SUM(G126:G127)</f>
        <v>333.03999999999996</v>
      </c>
      <c r="H128" s="72"/>
      <c r="I128" s="14"/>
    </row>
    <row r="129" spans="1:9" ht="13.5" thickBot="1" x14ac:dyDescent="0.25">
      <c r="A129" s="121" t="s">
        <v>17</v>
      </c>
      <c r="B129" s="122"/>
      <c r="C129" s="122"/>
      <c r="D129" s="122"/>
      <c r="E129" s="122"/>
      <c r="F129" s="122"/>
      <c r="G129" s="122"/>
      <c r="H129" s="69"/>
      <c r="I129" s="16"/>
    </row>
    <row r="130" spans="1:9" ht="13.5" thickBot="1" x14ac:dyDescent="0.25">
      <c r="A130" s="50" t="s">
        <v>281</v>
      </c>
      <c r="B130" s="49" t="s">
        <v>282</v>
      </c>
      <c r="C130" s="40" t="s">
        <v>283</v>
      </c>
      <c r="D130" s="21">
        <v>9.7458163265306119</v>
      </c>
      <c r="E130" s="21">
        <v>12.66469387755102</v>
      </c>
      <c r="F130" s="21">
        <v>30.543673469387755</v>
      </c>
      <c r="G130" s="31">
        <v>274.65211734693872</v>
      </c>
      <c r="H130" s="70"/>
      <c r="I130" s="14"/>
    </row>
    <row r="131" spans="1:9" ht="13.5" thickBot="1" x14ac:dyDescent="0.25">
      <c r="A131" s="50" t="s">
        <v>109</v>
      </c>
      <c r="B131" s="53" t="s">
        <v>112</v>
      </c>
      <c r="C131" s="40" t="s">
        <v>42</v>
      </c>
      <c r="D131" s="25">
        <v>1.44</v>
      </c>
      <c r="E131" s="25">
        <v>0.2</v>
      </c>
      <c r="F131" s="25">
        <v>9.02</v>
      </c>
      <c r="G131" s="62">
        <v>43.64</v>
      </c>
      <c r="H131" s="71" t="s">
        <v>14</v>
      </c>
      <c r="I131" s="14"/>
    </row>
    <row r="132" spans="1:9" ht="13.5" thickBot="1" x14ac:dyDescent="0.25">
      <c r="A132" s="50" t="s">
        <v>284</v>
      </c>
      <c r="B132" s="49" t="s">
        <v>285</v>
      </c>
      <c r="C132" s="42" t="s">
        <v>286</v>
      </c>
      <c r="D132" s="22">
        <v>1.6705341045567887</v>
      </c>
      <c r="E132" s="22">
        <v>8.9952500000000004</v>
      </c>
      <c r="F132" s="22">
        <v>22.00685</v>
      </c>
      <c r="G132" s="41">
        <v>170.25024220078737</v>
      </c>
      <c r="H132" s="71" t="s">
        <v>18</v>
      </c>
      <c r="I132" s="14"/>
    </row>
    <row r="133" spans="1:9" ht="13.5" thickBot="1" x14ac:dyDescent="0.25">
      <c r="A133" s="50" t="s">
        <v>43</v>
      </c>
      <c r="B133" s="49" t="s">
        <v>287</v>
      </c>
      <c r="C133" s="40" t="s">
        <v>24</v>
      </c>
      <c r="D133" s="21">
        <v>0.3</v>
      </c>
      <c r="E133" s="21">
        <v>0</v>
      </c>
      <c r="F133" s="21">
        <v>0.9</v>
      </c>
      <c r="G133" s="31">
        <v>5</v>
      </c>
      <c r="H133" s="71">
        <v>0</v>
      </c>
      <c r="I133" s="14"/>
    </row>
    <row r="134" spans="1:9" ht="13.5" thickBot="1" x14ac:dyDescent="0.25">
      <c r="A134" s="124" t="s">
        <v>16</v>
      </c>
      <c r="B134" s="125"/>
      <c r="C134" s="40"/>
      <c r="D134" s="31">
        <f>SUM(D130:D133)</f>
        <v>13.1563504310874</v>
      </c>
      <c r="E134" s="31">
        <f>SUM(E130:E133)</f>
        <v>21.859943877551018</v>
      </c>
      <c r="F134" s="31">
        <f>SUM(F130:F133)</f>
        <v>62.47052346938775</v>
      </c>
      <c r="G134" s="31">
        <f>SUM(G130:G133)</f>
        <v>493.54235954772605</v>
      </c>
      <c r="H134" s="72"/>
      <c r="I134" s="14"/>
    </row>
    <row r="135" spans="1:9" ht="13.5" thickBot="1" x14ac:dyDescent="0.25">
      <c r="A135" s="121" t="s">
        <v>19</v>
      </c>
      <c r="B135" s="122"/>
      <c r="C135" s="122"/>
      <c r="D135" s="122"/>
      <c r="E135" s="122"/>
      <c r="F135" s="122"/>
      <c r="G135" s="123"/>
      <c r="H135" s="69"/>
      <c r="I135" s="16"/>
    </row>
    <row r="136" spans="1:9" ht="13.5" thickBot="1" x14ac:dyDescent="0.25">
      <c r="A136" s="50" t="s">
        <v>288</v>
      </c>
      <c r="B136" s="54" t="s">
        <v>289</v>
      </c>
      <c r="C136" s="40" t="s">
        <v>34</v>
      </c>
      <c r="D136" s="26">
        <v>2.5</v>
      </c>
      <c r="E136" s="26">
        <v>8</v>
      </c>
      <c r="F136" s="26">
        <v>19</v>
      </c>
      <c r="G136" s="19">
        <v>158</v>
      </c>
      <c r="H136" s="70" t="s">
        <v>20</v>
      </c>
      <c r="I136" s="119"/>
    </row>
    <row r="137" spans="1:9" ht="13.5" thickBot="1" x14ac:dyDescent="0.25">
      <c r="A137" s="50"/>
      <c r="B137" s="49" t="s">
        <v>296</v>
      </c>
      <c r="C137" s="44" t="s">
        <v>24</v>
      </c>
      <c r="D137" s="31">
        <v>6.4</v>
      </c>
      <c r="E137" s="31">
        <v>4</v>
      </c>
      <c r="F137" s="31">
        <v>9</v>
      </c>
      <c r="G137" s="28">
        <v>98</v>
      </c>
      <c r="H137" s="71"/>
      <c r="I137" s="14"/>
    </row>
    <row r="138" spans="1:9" ht="13.5" thickBot="1" x14ac:dyDescent="0.25">
      <c r="A138" s="124" t="s">
        <v>48</v>
      </c>
      <c r="B138" s="125"/>
      <c r="C138" s="40"/>
      <c r="D138" s="31">
        <f>SUM(D136:D137)</f>
        <v>8.9</v>
      </c>
      <c r="E138" s="31">
        <f>SUM(E136:E137)</f>
        <v>12</v>
      </c>
      <c r="F138" s="31">
        <f>SUM(F136:F137)</f>
        <v>28</v>
      </c>
      <c r="G138" s="28">
        <f>SUM(G136:G137)</f>
        <v>256</v>
      </c>
      <c r="H138" s="72"/>
      <c r="I138" s="120"/>
    </row>
    <row r="139" spans="1:9" ht="13.5" thickBot="1" x14ac:dyDescent="0.25">
      <c r="A139" s="126" t="s">
        <v>21</v>
      </c>
      <c r="B139" s="127"/>
      <c r="C139" s="64"/>
      <c r="D139" s="66">
        <f>D138+D134+D128</f>
        <v>32.336350431087403</v>
      </c>
      <c r="E139" s="66">
        <f>E138+E134+E128</f>
        <v>38.699943877551021</v>
      </c>
      <c r="F139" s="65">
        <f>F138+F134+F128</f>
        <v>153.75052346938776</v>
      </c>
      <c r="G139" s="65">
        <f>G138+G134+G128</f>
        <v>1082.5823595477259</v>
      </c>
      <c r="H139" s="45"/>
      <c r="I139" s="45" t="s">
        <v>291</v>
      </c>
    </row>
    <row r="140" spans="1:9" ht="13.5" thickBot="1" x14ac:dyDescent="0.25">
      <c r="A140" s="128" t="s">
        <v>22</v>
      </c>
      <c r="B140" s="129"/>
      <c r="C140" s="6"/>
      <c r="D140" s="17" t="s">
        <v>30</v>
      </c>
      <c r="E140" s="17" t="s">
        <v>31</v>
      </c>
      <c r="F140" s="23" t="s">
        <v>32</v>
      </c>
      <c r="G140" s="39" t="s">
        <v>33</v>
      </c>
      <c r="H140" s="18" t="s">
        <v>87</v>
      </c>
      <c r="I140" s="18" t="s">
        <v>87</v>
      </c>
    </row>
  </sheetData>
  <mergeCells count="65">
    <mergeCell ref="A10:G10"/>
    <mergeCell ref="D3:F3"/>
    <mergeCell ref="H3:H4"/>
    <mergeCell ref="I3:I4"/>
    <mergeCell ref="A5:G5"/>
    <mergeCell ref="A9:B9"/>
    <mergeCell ref="A44:B44"/>
    <mergeCell ref="A17:B17"/>
    <mergeCell ref="A18:G18"/>
    <mergeCell ref="A23:B23"/>
    <mergeCell ref="A24:B24"/>
    <mergeCell ref="A25:B25"/>
    <mergeCell ref="D29:F29"/>
    <mergeCell ref="H29:H30"/>
    <mergeCell ref="I29:I30"/>
    <mergeCell ref="A31:G31"/>
    <mergeCell ref="A36:B36"/>
    <mergeCell ref="A37:G37"/>
    <mergeCell ref="A45:G45"/>
    <mergeCell ref="A48:B48"/>
    <mergeCell ref="A49:B49"/>
    <mergeCell ref="A50:B50"/>
    <mergeCell ref="D53:F53"/>
    <mergeCell ref="A68:G68"/>
    <mergeCell ref="H53:H54"/>
    <mergeCell ref="A71:B71"/>
    <mergeCell ref="A72:B72"/>
    <mergeCell ref="A73:B73"/>
    <mergeCell ref="I53:I54"/>
    <mergeCell ref="A55:G55"/>
    <mergeCell ref="A59:B59"/>
    <mergeCell ref="A60:G60"/>
    <mergeCell ref="A67:B67"/>
    <mergeCell ref="A95:B95"/>
    <mergeCell ref="A96:B96"/>
    <mergeCell ref="A97:B97"/>
    <mergeCell ref="D100:F100"/>
    <mergeCell ref="I76:I77"/>
    <mergeCell ref="D76:F76"/>
    <mergeCell ref="H76:H77"/>
    <mergeCell ref="A78:G78"/>
    <mergeCell ref="A83:B83"/>
    <mergeCell ref="A84:G84"/>
    <mergeCell ref="A91:B91"/>
    <mergeCell ref="A92:G92"/>
    <mergeCell ref="H100:H101"/>
    <mergeCell ref="I100:I101"/>
    <mergeCell ref="A102:G102"/>
    <mergeCell ref="D123:F123"/>
    <mergeCell ref="I123:I124"/>
    <mergeCell ref="A125:G125"/>
    <mergeCell ref="A128:B128"/>
    <mergeCell ref="A120:B120"/>
    <mergeCell ref="A105:B105"/>
    <mergeCell ref="A106:G106"/>
    <mergeCell ref="A113:B113"/>
    <mergeCell ref="A114:G114"/>
    <mergeCell ref="A118:B118"/>
    <mergeCell ref="A119:B119"/>
    <mergeCell ref="A140:B140"/>
    <mergeCell ref="A129:G129"/>
    <mergeCell ref="A134:B134"/>
    <mergeCell ref="A135:G135"/>
    <mergeCell ref="A138:B138"/>
    <mergeCell ref="A139:B1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11</vt:i4>
      </vt:variant>
    </vt:vector>
  </HeadingPairs>
  <TitlesOfParts>
    <vt:vector size="11" baseType="lpstr">
      <vt:lpstr>1N2-7</vt:lpstr>
      <vt:lpstr>1N Launagi</vt:lpstr>
      <vt:lpstr>1N Brokastis</vt:lpstr>
      <vt:lpstr>1N 1-4</vt:lpstr>
      <vt:lpstr>1N5-9 </vt:lpstr>
      <vt:lpstr>1N10-12</vt:lpstr>
      <vt:lpstr>1N 1-4 Glut</vt:lpstr>
      <vt:lpstr>1N 1-4 Olas_Piens</vt:lpstr>
      <vt:lpstr>Anneles Austris</vt:lpstr>
      <vt:lpstr>Anneles Estere</vt:lpstr>
      <vt:lpstr>Anneles Piena prod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Angelina Vitolina</dc:creator>
  <cp:lastModifiedBy>RITA FREIMANE</cp:lastModifiedBy>
  <dcterms:created xsi:type="dcterms:W3CDTF">2023-03-10T07:51:22Z</dcterms:created>
  <dcterms:modified xsi:type="dcterms:W3CDTF">2023-05-15T05:44:20Z</dcterms:modified>
</cp:coreProperties>
</file>